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MC 10 ธ.ค.61\"/>
    </mc:Choice>
  </mc:AlternateContent>
  <bookViews>
    <workbookView xWindow="0" yWindow="0" windowWidth="11670" windowHeight="4680" tabRatio="910"/>
  </bookViews>
  <sheets>
    <sheet name="สรุปชั้น" sheetId="3" r:id="rId1"/>
    <sheet name="10 ธ.ค.61" sheetId="2" r:id="rId2"/>
    <sheet name="พื้นฐาน" sheetId="10" r:id="rId3"/>
    <sheet name=" แยกระดับ" sheetId="6" r:id="rId4"/>
    <sheet name="10 ธ.ค.61 (แยกอำเภอ)" sheetId="7" r:id="rId5"/>
    <sheet name="(แยกอำเภอ) (แยกระดับ)" sheetId="8" r:id="rId6"/>
    <sheet name="แยกย่อย กลุ่ม รร." sheetId="5" r:id="rId7"/>
    <sheet name="รวมกลุ่มรร." sheetId="4" r:id="rId8"/>
    <sheet name="ม.ต้น ขยายโอกาส" sheetId="9" r:id="rId9"/>
    <sheet name="เรียงลำดับ" sheetId="11" r:id="rId10"/>
    <sheet name="จากระบบ dmc" sheetId="1" r:id="rId11"/>
  </sheets>
  <definedNames>
    <definedName name="_xlnm.Print_Area" localSheetId="6">'แยกย่อย กลุ่ม รร.'!$A$1:$K$232</definedName>
    <definedName name="_xlnm.Print_Area" localSheetId="7">รวมกลุ่มรร.!$A$1:$K$28</definedName>
    <definedName name="_xlnm.Print_Titles" localSheetId="3">' แยกระดับ'!$1:$3</definedName>
    <definedName name="_xlnm.Print_Titles" localSheetId="5">'(แยกอำเภอ) (แยกระดับ)'!$2:$3</definedName>
    <definedName name="_xlnm.Print_Titles" localSheetId="9">เรียงลำดับ!#REF!</definedName>
    <definedName name="_xlnm.Print_Titles" localSheetId="6">'แยกย่อย กลุ่ม รร.'!$1:$3</definedName>
    <definedName name="_xlnm.Print_Titles" localSheetId="2">พื้นฐาน!$3:$5</definedName>
    <definedName name="_xlnm.Print_Titles" localSheetId="7">รวมกลุ่มรร.!$1:$3</definedName>
  </definedNames>
  <calcPr calcId="152511"/>
</workbook>
</file>

<file path=xl/calcChain.xml><?xml version="1.0" encoding="utf-8"?>
<calcChain xmlns="http://schemas.openxmlformats.org/spreadsheetml/2006/main">
  <c r="J105" i="10" l="1"/>
  <c r="K105" i="10"/>
  <c r="L105" i="10"/>
  <c r="M105" i="10"/>
  <c r="N105" i="10"/>
  <c r="O105" i="10"/>
  <c r="P105" i="10"/>
  <c r="I105" i="10"/>
  <c r="I207" i="10" s="1"/>
  <c r="J12" i="3" l="1"/>
  <c r="I12" i="3"/>
  <c r="K7" i="3"/>
  <c r="K8" i="3"/>
  <c r="K9" i="3"/>
  <c r="K10" i="3"/>
  <c r="K11" i="3"/>
  <c r="K6" i="3"/>
  <c r="K12" i="3" s="1"/>
  <c r="I30" i="4"/>
  <c r="J30" i="4"/>
  <c r="H30" i="4"/>
  <c r="J26" i="4"/>
  <c r="J28" i="4"/>
  <c r="J27" i="4"/>
  <c r="J25" i="4"/>
  <c r="J22" i="4"/>
  <c r="J23" i="4"/>
  <c r="J21" i="4"/>
  <c r="J19" i="4"/>
  <c r="J18" i="4"/>
  <c r="J13" i="4"/>
  <c r="J14" i="4"/>
  <c r="J15" i="4"/>
  <c r="J16" i="4"/>
  <c r="J12" i="4"/>
  <c r="J6" i="4"/>
  <c r="J7" i="4"/>
  <c r="J8" i="4"/>
  <c r="J9" i="4"/>
  <c r="J10" i="4"/>
  <c r="J5" i="4"/>
  <c r="G232" i="5"/>
  <c r="H232" i="5"/>
  <c r="F232" i="5"/>
  <c r="G223" i="5"/>
  <c r="H223" i="5"/>
  <c r="F223" i="5"/>
  <c r="G211" i="5"/>
  <c r="H211" i="5"/>
  <c r="F211" i="5"/>
  <c r="G196" i="5"/>
  <c r="H196" i="5"/>
  <c r="G180" i="5"/>
  <c r="H180" i="5"/>
  <c r="F180" i="5"/>
  <c r="G168" i="5"/>
  <c r="H168" i="5"/>
  <c r="G155" i="5"/>
  <c r="H155" i="5"/>
  <c r="G148" i="5"/>
  <c r="H148" i="5"/>
  <c r="F148" i="5"/>
  <c r="G131" i="5"/>
  <c r="H131" i="5"/>
  <c r="G121" i="5"/>
  <c r="H121" i="5"/>
  <c r="F121" i="5"/>
  <c r="G108" i="5"/>
  <c r="H108" i="5"/>
  <c r="F108" i="5"/>
  <c r="G97" i="5"/>
  <c r="H97" i="5"/>
  <c r="F97" i="5"/>
  <c r="G88" i="5"/>
  <c r="H88" i="5"/>
  <c r="G78" i="5"/>
  <c r="H78" i="5"/>
  <c r="F78" i="5"/>
  <c r="F65" i="5"/>
  <c r="G17" i="5"/>
  <c r="H17" i="5"/>
  <c r="G27" i="5"/>
  <c r="H27" i="5"/>
  <c r="G40" i="5"/>
  <c r="H40" i="5"/>
  <c r="G57" i="5"/>
  <c r="H57" i="5"/>
  <c r="G65" i="5"/>
  <c r="H65" i="5"/>
  <c r="F57" i="5"/>
  <c r="F40" i="5"/>
  <c r="F17" i="5"/>
  <c r="H226" i="5"/>
  <c r="H227" i="5"/>
  <c r="H228" i="5"/>
  <c r="H229" i="5"/>
  <c r="H230" i="5"/>
  <c r="H231" i="5"/>
  <c r="H225" i="5"/>
  <c r="H215" i="5"/>
  <c r="H216" i="5"/>
  <c r="H217" i="5"/>
  <c r="H218" i="5"/>
  <c r="H219" i="5"/>
  <c r="H220" i="5"/>
  <c r="H221" i="5"/>
  <c r="H222" i="5"/>
  <c r="H214" i="5"/>
  <c r="H200" i="5"/>
  <c r="H201" i="5"/>
  <c r="H202" i="5"/>
  <c r="H203" i="5"/>
  <c r="H204" i="5"/>
  <c r="H205" i="5"/>
  <c r="H206" i="5"/>
  <c r="H207" i="5"/>
  <c r="H208" i="5"/>
  <c r="H209" i="5"/>
  <c r="H210" i="5"/>
  <c r="H199" i="5"/>
  <c r="H183" i="5"/>
  <c r="H184" i="5"/>
  <c r="H185" i="5"/>
  <c r="H186" i="5"/>
  <c r="H187" i="5"/>
  <c r="H188" i="5"/>
  <c r="H189" i="5"/>
  <c r="H190" i="5"/>
  <c r="H191" i="5"/>
  <c r="H192" i="5"/>
  <c r="H193" i="5"/>
  <c r="H194" i="5"/>
  <c r="H195" i="5"/>
  <c r="H182" i="5"/>
  <c r="H171" i="5"/>
  <c r="H172" i="5"/>
  <c r="H173" i="5"/>
  <c r="H174" i="5"/>
  <c r="H175" i="5"/>
  <c r="H176" i="5"/>
  <c r="H177" i="5"/>
  <c r="H178" i="5"/>
  <c r="H179" i="5"/>
  <c r="H170" i="5"/>
  <c r="H159" i="5"/>
  <c r="H160" i="5"/>
  <c r="H161" i="5"/>
  <c r="H162" i="5"/>
  <c r="H163" i="5"/>
  <c r="H164" i="5"/>
  <c r="H165" i="5"/>
  <c r="H166" i="5"/>
  <c r="H167" i="5"/>
  <c r="H158" i="5"/>
  <c r="H151" i="5"/>
  <c r="H152" i="5"/>
  <c r="H153" i="5"/>
  <c r="H154" i="5"/>
  <c r="H150" i="5"/>
  <c r="H135" i="5"/>
  <c r="H136" i="5"/>
  <c r="H137" i="5"/>
  <c r="H138" i="5"/>
  <c r="H139" i="5"/>
  <c r="H140" i="5"/>
  <c r="H141" i="5"/>
  <c r="H142" i="5"/>
  <c r="H143" i="5"/>
  <c r="H144" i="5"/>
  <c r="H145" i="5"/>
  <c r="H146" i="5"/>
  <c r="H147" i="5"/>
  <c r="H134" i="5"/>
  <c r="H124" i="5"/>
  <c r="H125" i="5"/>
  <c r="H126" i="5"/>
  <c r="H127" i="5"/>
  <c r="H128" i="5"/>
  <c r="H129" i="5"/>
  <c r="H130" i="5"/>
  <c r="H123" i="5"/>
  <c r="H111" i="5"/>
  <c r="H112" i="5"/>
  <c r="H113" i="5"/>
  <c r="H114" i="5"/>
  <c r="H115" i="5"/>
  <c r="H116" i="5"/>
  <c r="H117" i="5"/>
  <c r="H118" i="5"/>
  <c r="H119" i="5"/>
  <c r="H120" i="5"/>
  <c r="H110" i="5"/>
  <c r="H100" i="5"/>
  <c r="H101" i="5"/>
  <c r="H102" i="5"/>
  <c r="H103" i="5"/>
  <c r="H104" i="5"/>
  <c r="H105" i="5"/>
  <c r="H106" i="5"/>
  <c r="H107" i="5"/>
  <c r="H99" i="5"/>
  <c r="H91" i="5"/>
  <c r="H92" i="5"/>
  <c r="H93" i="5"/>
  <c r="H94" i="5"/>
  <c r="H95" i="5"/>
  <c r="H96" i="5"/>
  <c r="H90" i="5"/>
  <c r="H82" i="5"/>
  <c r="H83" i="5"/>
  <c r="H84" i="5"/>
  <c r="H85" i="5"/>
  <c r="H86" i="5"/>
  <c r="H87" i="5"/>
  <c r="H81" i="5"/>
  <c r="H77" i="5"/>
  <c r="H68" i="5"/>
  <c r="H69" i="5"/>
  <c r="H70" i="5"/>
  <c r="H71" i="5"/>
  <c r="H72" i="5"/>
  <c r="H73" i="5"/>
  <c r="H74" i="5"/>
  <c r="H75" i="5"/>
  <c r="H76" i="5"/>
  <c r="H67" i="5"/>
  <c r="H60" i="5"/>
  <c r="H61" i="5"/>
  <c r="H62" i="5"/>
  <c r="H63" i="5"/>
  <c r="H64" i="5"/>
  <c r="H59" i="5"/>
  <c r="H43" i="5"/>
  <c r="H44" i="5"/>
  <c r="H45" i="5"/>
  <c r="H47" i="5"/>
  <c r="H46" i="5"/>
  <c r="H48" i="5"/>
  <c r="H49" i="5"/>
  <c r="H50" i="5"/>
  <c r="H51" i="5"/>
  <c r="H52" i="5"/>
  <c r="H53" i="5"/>
  <c r="H54" i="5"/>
  <c r="H55" i="5"/>
  <c r="H56" i="5"/>
  <c r="H42" i="5"/>
  <c r="H35" i="5"/>
  <c r="H37" i="5"/>
  <c r="H38" i="5"/>
  <c r="H39" i="5"/>
  <c r="H33" i="5"/>
  <c r="H34" i="5"/>
  <c r="H32" i="5"/>
  <c r="H29" i="5"/>
  <c r="H30" i="5"/>
  <c r="H31" i="5"/>
  <c r="H36" i="5"/>
  <c r="H20" i="5"/>
  <c r="H21" i="5"/>
  <c r="H22" i="5"/>
  <c r="H23" i="5"/>
  <c r="H24" i="5"/>
  <c r="H25" i="5"/>
  <c r="H26" i="5"/>
  <c r="H19" i="5"/>
  <c r="G234" i="5" l="1"/>
  <c r="F234" i="5"/>
  <c r="H7" i="5"/>
  <c r="H8" i="5"/>
  <c r="H9" i="5"/>
  <c r="H10" i="5"/>
  <c r="H11" i="5"/>
  <c r="H12" i="5"/>
  <c r="H13" i="5"/>
  <c r="H14" i="5"/>
  <c r="H15" i="5"/>
  <c r="H16" i="5"/>
  <c r="H6" i="5"/>
  <c r="K41" i="10" l="1"/>
  <c r="L41" i="10"/>
  <c r="R206" i="10" l="1"/>
  <c r="Q206" i="10"/>
  <c r="P206" i="10"/>
  <c r="O206" i="10"/>
  <c r="N206" i="10"/>
  <c r="M206" i="10"/>
  <c r="L206" i="10"/>
  <c r="K206" i="10"/>
  <c r="J206" i="10"/>
  <c r="I206" i="10"/>
  <c r="R188" i="10"/>
  <c r="Q188" i="10"/>
  <c r="P188" i="10"/>
  <c r="O188" i="10"/>
  <c r="N188" i="10"/>
  <c r="M188" i="10"/>
  <c r="L188" i="10"/>
  <c r="K188" i="10"/>
  <c r="J188" i="10"/>
  <c r="I188" i="10"/>
  <c r="R165" i="10"/>
  <c r="Q165" i="10"/>
  <c r="P165" i="10"/>
  <c r="O165" i="10"/>
  <c r="N165" i="10"/>
  <c r="M165" i="10"/>
  <c r="L165" i="10"/>
  <c r="K165" i="10"/>
  <c r="J165" i="10"/>
  <c r="I165" i="10"/>
  <c r="R151" i="10"/>
  <c r="Q151" i="10"/>
  <c r="P151" i="10"/>
  <c r="O151" i="10"/>
  <c r="N151" i="10"/>
  <c r="M151" i="10"/>
  <c r="L151" i="10"/>
  <c r="K151" i="10"/>
  <c r="J151" i="10"/>
  <c r="I151" i="10"/>
  <c r="R41" i="10"/>
  <c r="Q41" i="10"/>
  <c r="P41" i="10"/>
  <c r="O41" i="10"/>
  <c r="N41" i="10"/>
  <c r="M41" i="10"/>
  <c r="J41" i="10"/>
  <c r="I41" i="10"/>
  <c r="S41" i="10"/>
  <c r="S151" i="10" l="1"/>
  <c r="S165" i="10"/>
  <c r="L207" i="10"/>
  <c r="K207" i="10"/>
  <c r="N207" i="10"/>
  <c r="S206" i="10"/>
  <c r="S188" i="10"/>
  <c r="M207" i="10"/>
  <c r="Q207" i="10"/>
  <c r="J207" i="10"/>
  <c r="R207" i="10"/>
  <c r="O207" i="10"/>
  <c r="P207" i="10"/>
  <c r="S207" i="10" l="1"/>
  <c r="BL17" i="9" l="1"/>
  <c r="BM17" i="9"/>
  <c r="BN17" i="9"/>
  <c r="BO17" i="9"/>
  <c r="BL31" i="9"/>
  <c r="BM31" i="9"/>
  <c r="BN31" i="9"/>
  <c r="BO31" i="9"/>
  <c r="BL43" i="9"/>
  <c r="BM43" i="9"/>
  <c r="BN43" i="9"/>
  <c r="BO43" i="9"/>
  <c r="BL49" i="9"/>
  <c r="BM49" i="9"/>
  <c r="BN49" i="9"/>
  <c r="BO49" i="9"/>
  <c r="BL58" i="9"/>
  <c r="BM58" i="9"/>
  <c r="BN58" i="9"/>
  <c r="BO58" i="9"/>
  <c r="BL64" i="9"/>
  <c r="BM64" i="9"/>
  <c r="BN64" i="9"/>
  <c r="BN65" i="9" s="1"/>
  <c r="BO64" i="9"/>
  <c r="BO65" i="9" s="1"/>
  <c r="BL65" i="9"/>
  <c r="BM65" i="9"/>
  <c r="AV17" i="9"/>
  <c r="BK64" i="9"/>
  <c r="BJ64" i="9"/>
  <c r="BI64" i="9"/>
  <c r="BH64" i="9"/>
  <c r="BG64" i="9"/>
  <c r="BG65" i="9" s="1"/>
  <c r="BF64" i="9"/>
  <c r="BE64" i="9"/>
  <c r="BD64" i="9"/>
  <c r="BC64" i="9"/>
  <c r="BB64" i="9"/>
  <c r="BA64" i="9"/>
  <c r="AZ64" i="9"/>
  <c r="AY64" i="9"/>
  <c r="AX64" i="9"/>
  <c r="AW64" i="9"/>
  <c r="AV64" i="9"/>
  <c r="AU64" i="9"/>
  <c r="AT64" i="9"/>
  <c r="AS64" i="9"/>
  <c r="AR64" i="9"/>
  <c r="AQ64" i="9"/>
  <c r="AP64" i="9"/>
  <c r="AO64" i="9"/>
  <c r="AN64" i="9"/>
  <c r="AM64" i="9"/>
  <c r="AL64" i="9"/>
  <c r="AK64" i="9"/>
  <c r="AJ64" i="9"/>
  <c r="AI64" i="9"/>
  <c r="AH64" i="9"/>
  <c r="AG64" i="9"/>
  <c r="AF64" i="9"/>
  <c r="AE64" i="9"/>
  <c r="AD64" i="9"/>
  <c r="AC64" i="9"/>
  <c r="AB64" i="9"/>
  <c r="AA64" i="9"/>
  <c r="Z64" i="9"/>
  <c r="Y64" i="9"/>
  <c r="X64" i="9"/>
  <c r="W64" i="9"/>
  <c r="V64" i="9"/>
  <c r="U64" i="9"/>
  <c r="T64" i="9"/>
  <c r="S64" i="9"/>
  <c r="R64" i="9"/>
  <c r="Q64" i="9"/>
  <c r="P64" i="9"/>
  <c r="O64" i="9"/>
  <c r="N64" i="9"/>
  <c r="M64" i="9"/>
  <c r="L64" i="9"/>
  <c r="K64" i="9"/>
  <c r="J64" i="9"/>
  <c r="I64" i="9"/>
  <c r="H64" i="9"/>
  <c r="G64" i="9"/>
  <c r="F64" i="9"/>
  <c r="E64" i="9"/>
  <c r="D64" i="9"/>
  <c r="BK58" i="9"/>
  <c r="BJ58" i="9"/>
  <c r="BI58" i="9"/>
  <c r="BH58" i="9"/>
  <c r="BG58" i="9"/>
  <c r="BF58" i="9"/>
  <c r="BE58" i="9"/>
  <c r="BD58" i="9"/>
  <c r="BC58" i="9"/>
  <c r="BB58" i="9"/>
  <c r="BA58" i="9"/>
  <c r="AZ58" i="9"/>
  <c r="AY58" i="9"/>
  <c r="AY65" i="9" s="1"/>
  <c r="AX58" i="9"/>
  <c r="AW58" i="9"/>
  <c r="AV58" i="9"/>
  <c r="AU58" i="9"/>
  <c r="AT58" i="9"/>
  <c r="AS58" i="9"/>
  <c r="AR58" i="9"/>
  <c r="AQ58" i="9"/>
  <c r="AP58" i="9"/>
  <c r="AO58" i="9"/>
  <c r="AN58" i="9"/>
  <c r="AM58" i="9"/>
  <c r="AL58" i="9"/>
  <c r="AK58" i="9"/>
  <c r="AJ58" i="9"/>
  <c r="AI58" i="9"/>
  <c r="AH58" i="9"/>
  <c r="AG58" i="9"/>
  <c r="AF58" i="9"/>
  <c r="AE58" i="9"/>
  <c r="AD58" i="9"/>
  <c r="AC58" i="9"/>
  <c r="AB58" i="9"/>
  <c r="AA58" i="9"/>
  <c r="Z58" i="9"/>
  <c r="Y58" i="9"/>
  <c r="X58" i="9"/>
  <c r="W58" i="9"/>
  <c r="V58" i="9"/>
  <c r="U58" i="9"/>
  <c r="T58" i="9"/>
  <c r="S58" i="9"/>
  <c r="R58" i="9"/>
  <c r="Q58" i="9"/>
  <c r="P58" i="9"/>
  <c r="O58" i="9"/>
  <c r="N58" i="9"/>
  <c r="M58" i="9"/>
  <c r="L58" i="9"/>
  <c r="K58" i="9"/>
  <c r="J58" i="9"/>
  <c r="I58" i="9"/>
  <c r="H58" i="9"/>
  <c r="G58" i="9"/>
  <c r="F58" i="9"/>
  <c r="E58" i="9"/>
  <c r="D58" i="9"/>
  <c r="BK49" i="9"/>
  <c r="BJ49" i="9"/>
  <c r="BI49" i="9"/>
  <c r="BH49" i="9"/>
  <c r="BG49" i="9"/>
  <c r="BF49" i="9"/>
  <c r="BE49" i="9"/>
  <c r="BD49" i="9"/>
  <c r="BC49" i="9"/>
  <c r="BB49" i="9"/>
  <c r="BA49" i="9"/>
  <c r="AZ49" i="9"/>
  <c r="AY49" i="9"/>
  <c r="AX49" i="9"/>
  <c r="AW49" i="9"/>
  <c r="AV49" i="9"/>
  <c r="AU49" i="9"/>
  <c r="AT49" i="9"/>
  <c r="AS49" i="9"/>
  <c r="AR49" i="9"/>
  <c r="AQ49" i="9"/>
  <c r="AP49" i="9"/>
  <c r="AO49" i="9"/>
  <c r="AN49" i="9"/>
  <c r="AM49" i="9"/>
  <c r="AL49" i="9"/>
  <c r="AK49" i="9"/>
  <c r="AJ49" i="9"/>
  <c r="AI49" i="9"/>
  <c r="AH49" i="9"/>
  <c r="AG49" i="9"/>
  <c r="AF49" i="9"/>
  <c r="AE49" i="9"/>
  <c r="AD49" i="9"/>
  <c r="AC49" i="9"/>
  <c r="AB49" i="9"/>
  <c r="AA49" i="9"/>
  <c r="Z49" i="9"/>
  <c r="Y49" i="9"/>
  <c r="X49" i="9"/>
  <c r="W49" i="9"/>
  <c r="V49" i="9"/>
  <c r="U49" i="9"/>
  <c r="T49" i="9"/>
  <c r="S49" i="9"/>
  <c r="R49" i="9"/>
  <c r="Q49" i="9"/>
  <c r="P49" i="9"/>
  <c r="O49" i="9"/>
  <c r="N49" i="9"/>
  <c r="M49" i="9"/>
  <c r="L49" i="9"/>
  <c r="K49" i="9"/>
  <c r="J49" i="9"/>
  <c r="I49" i="9"/>
  <c r="H49" i="9"/>
  <c r="G49" i="9"/>
  <c r="F49" i="9"/>
  <c r="E49" i="9"/>
  <c r="D49" i="9"/>
  <c r="BK43" i="9"/>
  <c r="BJ43" i="9"/>
  <c r="BI43" i="9"/>
  <c r="BH43" i="9"/>
  <c r="BG43" i="9"/>
  <c r="BF43" i="9"/>
  <c r="BE43" i="9"/>
  <c r="BD43" i="9"/>
  <c r="BC43" i="9"/>
  <c r="BB43" i="9"/>
  <c r="BA43" i="9"/>
  <c r="AZ43" i="9"/>
  <c r="AY43" i="9"/>
  <c r="AX43" i="9"/>
  <c r="AW43" i="9"/>
  <c r="AV43" i="9"/>
  <c r="AU43" i="9"/>
  <c r="AT43" i="9"/>
  <c r="AS43" i="9"/>
  <c r="AR43" i="9"/>
  <c r="AQ43" i="9"/>
  <c r="AP43" i="9"/>
  <c r="AO43" i="9"/>
  <c r="AN43" i="9"/>
  <c r="AM43" i="9"/>
  <c r="AL43" i="9"/>
  <c r="AK43" i="9"/>
  <c r="AJ43" i="9"/>
  <c r="AI43" i="9"/>
  <c r="AH43" i="9"/>
  <c r="AG43" i="9"/>
  <c r="AF43" i="9"/>
  <c r="AE43" i="9"/>
  <c r="AD43" i="9"/>
  <c r="AC43" i="9"/>
  <c r="AB43" i="9"/>
  <c r="AA43" i="9"/>
  <c r="Z43" i="9"/>
  <c r="Y43" i="9"/>
  <c r="X43" i="9"/>
  <c r="W43" i="9"/>
  <c r="V43" i="9"/>
  <c r="U43" i="9"/>
  <c r="T43" i="9"/>
  <c r="S43" i="9"/>
  <c r="R43" i="9"/>
  <c r="Q43" i="9"/>
  <c r="P43" i="9"/>
  <c r="O43" i="9"/>
  <c r="N43" i="9"/>
  <c r="M43" i="9"/>
  <c r="L43" i="9"/>
  <c r="K43" i="9"/>
  <c r="J43" i="9"/>
  <c r="I43" i="9"/>
  <c r="H43" i="9"/>
  <c r="G43" i="9"/>
  <c r="F43" i="9"/>
  <c r="E43" i="9"/>
  <c r="D43" i="9"/>
  <c r="BK31" i="9"/>
  <c r="BJ31" i="9"/>
  <c r="BI31" i="9"/>
  <c r="BH31" i="9"/>
  <c r="BG31" i="9"/>
  <c r="BF31" i="9"/>
  <c r="BE31" i="9"/>
  <c r="BD31" i="9"/>
  <c r="BC31" i="9"/>
  <c r="BB31" i="9"/>
  <c r="BA31" i="9"/>
  <c r="AZ31" i="9"/>
  <c r="AY31" i="9"/>
  <c r="AX31" i="9"/>
  <c r="AW31" i="9"/>
  <c r="AV31" i="9"/>
  <c r="AU31" i="9"/>
  <c r="AT31" i="9"/>
  <c r="AS31" i="9"/>
  <c r="AR31" i="9"/>
  <c r="AQ31" i="9"/>
  <c r="AP31" i="9"/>
  <c r="AO31" i="9"/>
  <c r="AN31" i="9"/>
  <c r="AM31" i="9"/>
  <c r="AL31" i="9"/>
  <c r="AK31" i="9"/>
  <c r="AJ31" i="9"/>
  <c r="AI31" i="9"/>
  <c r="AH31" i="9"/>
  <c r="AG31" i="9"/>
  <c r="AF31" i="9"/>
  <c r="AE31" i="9"/>
  <c r="AD31" i="9"/>
  <c r="AC31" i="9"/>
  <c r="AB31" i="9"/>
  <c r="AA31" i="9"/>
  <c r="Z31" i="9"/>
  <c r="Y31" i="9"/>
  <c r="X31" i="9"/>
  <c r="W31" i="9"/>
  <c r="V31" i="9"/>
  <c r="U31" i="9"/>
  <c r="T31" i="9"/>
  <c r="S31" i="9"/>
  <c r="R31" i="9"/>
  <c r="Q31" i="9"/>
  <c r="P31" i="9"/>
  <c r="O31" i="9"/>
  <c r="N31" i="9"/>
  <c r="M31" i="9"/>
  <c r="L31" i="9"/>
  <c r="K31" i="9"/>
  <c r="J31" i="9"/>
  <c r="I31" i="9"/>
  <c r="H31" i="9"/>
  <c r="G31" i="9"/>
  <c r="F31" i="9"/>
  <c r="E31" i="9"/>
  <c r="D31" i="9"/>
  <c r="BK17" i="9"/>
  <c r="BJ17" i="9"/>
  <c r="BI17" i="9"/>
  <c r="BH17" i="9"/>
  <c r="BG17" i="9"/>
  <c r="BF17" i="9"/>
  <c r="BE17" i="9"/>
  <c r="BD17" i="9"/>
  <c r="BC17" i="9"/>
  <c r="BB17" i="9"/>
  <c r="BA17" i="9"/>
  <c r="AZ17" i="9"/>
  <c r="AY17" i="9"/>
  <c r="AX17" i="9"/>
  <c r="AW17" i="9"/>
  <c r="AU17" i="9"/>
  <c r="AT17" i="9"/>
  <c r="AS17" i="9"/>
  <c r="AR17" i="9"/>
  <c r="AQ17" i="9"/>
  <c r="AP17" i="9"/>
  <c r="AO17" i="9"/>
  <c r="AN17" i="9"/>
  <c r="AM17" i="9"/>
  <c r="AL17" i="9"/>
  <c r="AK17" i="9"/>
  <c r="AJ17" i="9"/>
  <c r="AI17" i="9"/>
  <c r="AH17" i="9"/>
  <c r="AG17" i="9"/>
  <c r="AF17" i="9"/>
  <c r="AE17" i="9"/>
  <c r="AD17" i="9"/>
  <c r="AC17" i="9"/>
  <c r="AB17" i="9"/>
  <c r="AA17" i="9"/>
  <c r="Z17" i="9"/>
  <c r="Y17" i="9"/>
  <c r="X17" i="9"/>
  <c r="W17" i="9"/>
  <c r="V17" i="9"/>
  <c r="U17" i="9"/>
  <c r="T17" i="9"/>
  <c r="S17" i="9"/>
  <c r="R17" i="9"/>
  <c r="Q17" i="9"/>
  <c r="P17" i="9"/>
  <c r="O17" i="9"/>
  <c r="N17" i="9"/>
  <c r="M17" i="9"/>
  <c r="L17" i="9"/>
  <c r="K17" i="9"/>
  <c r="J17" i="9"/>
  <c r="I17" i="9"/>
  <c r="H17" i="9"/>
  <c r="G17" i="9"/>
  <c r="F17" i="9"/>
  <c r="E17" i="9"/>
  <c r="D17" i="9"/>
  <c r="E11" i="3"/>
  <c r="E12" i="3"/>
  <c r="E13" i="3"/>
  <c r="E14" i="3"/>
  <c r="E15" i="3"/>
  <c r="E10" i="3"/>
  <c r="S200" i="8"/>
  <c r="R200" i="8"/>
  <c r="Q200" i="8"/>
  <c r="P200" i="8"/>
  <c r="O200" i="8"/>
  <c r="N200" i="8"/>
  <c r="M200" i="8"/>
  <c r="L200" i="8"/>
  <c r="K200" i="8"/>
  <c r="J200" i="8"/>
  <c r="I200" i="8"/>
  <c r="H200" i="8"/>
  <c r="G200" i="8"/>
  <c r="F200" i="8"/>
  <c r="E200" i="8"/>
  <c r="D200" i="8"/>
  <c r="S182" i="8"/>
  <c r="R182" i="8"/>
  <c r="Q182" i="8"/>
  <c r="P182" i="8"/>
  <c r="O182" i="8"/>
  <c r="N182" i="8"/>
  <c r="M182" i="8"/>
  <c r="L182" i="8"/>
  <c r="K182" i="8"/>
  <c r="J182" i="8"/>
  <c r="I182" i="8"/>
  <c r="H182" i="8"/>
  <c r="G182" i="8"/>
  <c r="F182" i="8"/>
  <c r="E182" i="8"/>
  <c r="D182" i="8"/>
  <c r="S161" i="8"/>
  <c r="R161" i="8"/>
  <c r="Q161" i="8"/>
  <c r="P161" i="8"/>
  <c r="O161" i="8"/>
  <c r="N161" i="8"/>
  <c r="M161" i="8"/>
  <c r="L161" i="8"/>
  <c r="K161" i="8"/>
  <c r="J161" i="8"/>
  <c r="I161" i="8"/>
  <c r="H161" i="8"/>
  <c r="G161" i="8"/>
  <c r="F161" i="8"/>
  <c r="E161" i="8"/>
  <c r="D161" i="8"/>
  <c r="S147" i="8"/>
  <c r="R147" i="8"/>
  <c r="Q147" i="8"/>
  <c r="P147" i="8"/>
  <c r="O147" i="8"/>
  <c r="N147" i="8"/>
  <c r="M147" i="8"/>
  <c r="L147" i="8"/>
  <c r="K147" i="8"/>
  <c r="J147" i="8"/>
  <c r="I147" i="8"/>
  <c r="H147" i="8"/>
  <c r="G147" i="8"/>
  <c r="F147" i="8"/>
  <c r="E147" i="8"/>
  <c r="D147" i="8"/>
  <c r="S103" i="8"/>
  <c r="R103" i="8"/>
  <c r="Q103" i="8"/>
  <c r="P103" i="8"/>
  <c r="O103" i="8"/>
  <c r="N103" i="8"/>
  <c r="M103" i="8"/>
  <c r="L103" i="8"/>
  <c r="K103" i="8"/>
  <c r="J103" i="8"/>
  <c r="I103" i="8"/>
  <c r="H103" i="8"/>
  <c r="G103" i="8"/>
  <c r="F103" i="8"/>
  <c r="E103" i="8"/>
  <c r="D103" i="8"/>
  <c r="S39" i="8"/>
  <c r="R39" i="8"/>
  <c r="Q39" i="8"/>
  <c r="P39" i="8"/>
  <c r="O39" i="8"/>
  <c r="N39" i="8"/>
  <c r="M39" i="8"/>
  <c r="L39" i="8"/>
  <c r="K39" i="8"/>
  <c r="J39" i="8"/>
  <c r="I39" i="8"/>
  <c r="H39" i="8"/>
  <c r="G39" i="8"/>
  <c r="F39" i="8"/>
  <c r="E39" i="8"/>
  <c r="D39" i="8"/>
  <c r="E200" i="7"/>
  <c r="F200" i="7"/>
  <c r="G200" i="7"/>
  <c r="H200" i="7"/>
  <c r="I200" i="7"/>
  <c r="J200" i="7"/>
  <c r="K200" i="7"/>
  <c r="L200" i="7"/>
  <c r="M200" i="7"/>
  <c r="N200" i="7"/>
  <c r="O200" i="7"/>
  <c r="P200" i="7"/>
  <c r="Q200" i="7"/>
  <c r="R200" i="7"/>
  <c r="S200" i="7"/>
  <c r="T200" i="7"/>
  <c r="U200" i="7"/>
  <c r="V200" i="7"/>
  <c r="W200" i="7"/>
  <c r="X200" i="7"/>
  <c r="Y200" i="7"/>
  <c r="Z200" i="7"/>
  <c r="AA200" i="7"/>
  <c r="AB200" i="7"/>
  <c r="AC200" i="7"/>
  <c r="AD200" i="7"/>
  <c r="AE200" i="7"/>
  <c r="AF200" i="7"/>
  <c r="AG200" i="7"/>
  <c r="AH200" i="7"/>
  <c r="AI200" i="7"/>
  <c r="AJ200" i="7"/>
  <c r="AK200" i="7"/>
  <c r="AL200" i="7"/>
  <c r="AM200" i="7"/>
  <c r="AN200" i="7"/>
  <c r="AO200" i="7"/>
  <c r="AP200" i="7"/>
  <c r="AQ200" i="7"/>
  <c r="AR200" i="7"/>
  <c r="AS200" i="7"/>
  <c r="AT200" i="7"/>
  <c r="AU200" i="7"/>
  <c r="AV200" i="7"/>
  <c r="AW200" i="7"/>
  <c r="AX200" i="7"/>
  <c r="AY200" i="7"/>
  <c r="AZ200" i="7"/>
  <c r="BA200" i="7"/>
  <c r="BB200" i="7"/>
  <c r="BC200" i="7"/>
  <c r="BD200" i="7"/>
  <c r="BE200" i="7"/>
  <c r="BF200" i="7"/>
  <c r="BG200" i="7"/>
  <c r="BH200" i="7"/>
  <c r="BI200" i="7"/>
  <c r="BJ200" i="7"/>
  <c r="BK200" i="7"/>
  <c r="BL200" i="7"/>
  <c r="BM200" i="7"/>
  <c r="BN200" i="7"/>
  <c r="BO200" i="7"/>
  <c r="D200" i="7"/>
  <c r="E182" i="7"/>
  <c r="F182" i="7"/>
  <c r="G182" i="7"/>
  <c r="H182" i="7"/>
  <c r="I182" i="7"/>
  <c r="J182" i="7"/>
  <c r="K182" i="7"/>
  <c r="L182" i="7"/>
  <c r="M182" i="7"/>
  <c r="N182" i="7"/>
  <c r="O182" i="7"/>
  <c r="P182" i="7"/>
  <c r="Q182" i="7"/>
  <c r="R182" i="7"/>
  <c r="S182" i="7"/>
  <c r="T182" i="7"/>
  <c r="U182" i="7"/>
  <c r="V182" i="7"/>
  <c r="W182" i="7"/>
  <c r="X182" i="7"/>
  <c r="Y182" i="7"/>
  <c r="Z182" i="7"/>
  <c r="AA182" i="7"/>
  <c r="AB182" i="7"/>
  <c r="AC182" i="7"/>
  <c r="AD182" i="7"/>
  <c r="AE182" i="7"/>
  <c r="AF182" i="7"/>
  <c r="AG182" i="7"/>
  <c r="AH182" i="7"/>
  <c r="AI182" i="7"/>
  <c r="AJ182" i="7"/>
  <c r="AK182" i="7"/>
  <c r="AL182" i="7"/>
  <c r="AM182" i="7"/>
  <c r="AN182" i="7"/>
  <c r="AO182" i="7"/>
  <c r="AP182" i="7"/>
  <c r="AQ182" i="7"/>
  <c r="AR182" i="7"/>
  <c r="AS182" i="7"/>
  <c r="AT182" i="7"/>
  <c r="AU182" i="7"/>
  <c r="AV182" i="7"/>
  <c r="AW182" i="7"/>
  <c r="AX182" i="7"/>
  <c r="AY182" i="7"/>
  <c r="AZ182" i="7"/>
  <c r="BA182" i="7"/>
  <c r="BB182" i="7"/>
  <c r="BC182" i="7"/>
  <c r="BD182" i="7"/>
  <c r="BE182" i="7"/>
  <c r="BF182" i="7"/>
  <c r="BG182" i="7"/>
  <c r="BH182" i="7"/>
  <c r="BI182" i="7"/>
  <c r="BJ182" i="7"/>
  <c r="BK182" i="7"/>
  <c r="BL182" i="7"/>
  <c r="BM182" i="7"/>
  <c r="BN182" i="7"/>
  <c r="BO182" i="7"/>
  <c r="D182" i="7"/>
  <c r="E161" i="7"/>
  <c r="F161" i="7"/>
  <c r="G161" i="7"/>
  <c r="H161" i="7"/>
  <c r="I161" i="7"/>
  <c r="J161" i="7"/>
  <c r="K161" i="7"/>
  <c r="L161" i="7"/>
  <c r="M161" i="7"/>
  <c r="N161" i="7"/>
  <c r="O161" i="7"/>
  <c r="P161" i="7"/>
  <c r="Q161" i="7"/>
  <c r="R161" i="7"/>
  <c r="S161" i="7"/>
  <c r="T161" i="7"/>
  <c r="U161" i="7"/>
  <c r="V161" i="7"/>
  <c r="W161" i="7"/>
  <c r="X161" i="7"/>
  <c r="Y161" i="7"/>
  <c r="Z161" i="7"/>
  <c r="AA161" i="7"/>
  <c r="AB161" i="7"/>
  <c r="AC161" i="7"/>
  <c r="AD161" i="7"/>
  <c r="AE161" i="7"/>
  <c r="AF161" i="7"/>
  <c r="AG161" i="7"/>
  <c r="AH161" i="7"/>
  <c r="AI161" i="7"/>
  <c r="AJ161" i="7"/>
  <c r="AK161" i="7"/>
  <c r="AL161" i="7"/>
  <c r="AM161" i="7"/>
  <c r="AN161" i="7"/>
  <c r="AO161" i="7"/>
  <c r="AP161" i="7"/>
  <c r="AQ161" i="7"/>
  <c r="AR161" i="7"/>
  <c r="AS161" i="7"/>
  <c r="AT161" i="7"/>
  <c r="AU161" i="7"/>
  <c r="AV161" i="7"/>
  <c r="AW161" i="7"/>
  <c r="AX161" i="7"/>
  <c r="AY161" i="7"/>
  <c r="AZ161" i="7"/>
  <c r="BA161" i="7"/>
  <c r="BB161" i="7"/>
  <c r="BC161" i="7"/>
  <c r="BD161" i="7"/>
  <c r="BE161" i="7"/>
  <c r="BF161" i="7"/>
  <c r="BG161" i="7"/>
  <c r="BH161" i="7"/>
  <c r="BI161" i="7"/>
  <c r="BJ161" i="7"/>
  <c r="BK161" i="7"/>
  <c r="BL161" i="7"/>
  <c r="BM161" i="7"/>
  <c r="BN161" i="7"/>
  <c r="BO161" i="7"/>
  <c r="D161" i="7"/>
  <c r="E147" i="7"/>
  <c r="F147" i="7"/>
  <c r="G147" i="7"/>
  <c r="H147" i="7"/>
  <c r="I147" i="7"/>
  <c r="J147" i="7"/>
  <c r="K147" i="7"/>
  <c r="L147" i="7"/>
  <c r="M147" i="7"/>
  <c r="N147" i="7"/>
  <c r="O147" i="7"/>
  <c r="P147" i="7"/>
  <c r="Q147" i="7"/>
  <c r="R147" i="7"/>
  <c r="S147" i="7"/>
  <c r="T147" i="7"/>
  <c r="U147" i="7"/>
  <c r="V147" i="7"/>
  <c r="W147" i="7"/>
  <c r="X147" i="7"/>
  <c r="Y147" i="7"/>
  <c r="Z147" i="7"/>
  <c r="AA147" i="7"/>
  <c r="AB147" i="7"/>
  <c r="AC147" i="7"/>
  <c r="AD147" i="7"/>
  <c r="AE147" i="7"/>
  <c r="AF147" i="7"/>
  <c r="AG147" i="7"/>
  <c r="AH147" i="7"/>
  <c r="AI147" i="7"/>
  <c r="AJ147" i="7"/>
  <c r="AK147" i="7"/>
  <c r="AL147" i="7"/>
  <c r="AM147" i="7"/>
  <c r="AN147" i="7"/>
  <c r="AO147" i="7"/>
  <c r="AP147" i="7"/>
  <c r="AQ147" i="7"/>
  <c r="AR147" i="7"/>
  <c r="AS147" i="7"/>
  <c r="AT147" i="7"/>
  <c r="AU147" i="7"/>
  <c r="AV147" i="7"/>
  <c r="AW147" i="7"/>
  <c r="AX147" i="7"/>
  <c r="AY147" i="7"/>
  <c r="AZ147" i="7"/>
  <c r="BA147" i="7"/>
  <c r="BB147" i="7"/>
  <c r="BC147" i="7"/>
  <c r="BD147" i="7"/>
  <c r="BE147" i="7"/>
  <c r="BF147" i="7"/>
  <c r="BG147" i="7"/>
  <c r="BH147" i="7"/>
  <c r="BI147" i="7"/>
  <c r="BJ147" i="7"/>
  <c r="BK147" i="7"/>
  <c r="BL147" i="7"/>
  <c r="BM147" i="7"/>
  <c r="BN147" i="7"/>
  <c r="BO147" i="7"/>
  <c r="D147" i="7"/>
  <c r="E103" i="7"/>
  <c r="F103" i="7"/>
  <c r="G103" i="7"/>
  <c r="H103" i="7"/>
  <c r="I103" i="7"/>
  <c r="J103" i="7"/>
  <c r="K103" i="7"/>
  <c r="L103" i="7"/>
  <c r="M103" i="7"/>
  <c r="N103" i="7"/>
  <c r="O103" i="7"/>
  <c r="P103" i="7"/>
  <c r="Q103" i="7"/>
  <c r="R103" i="7"/>
  <c r="S103" i="7"/>
  <c r="T103" i="7"/>
  <c r="U103" i="7"/>
  <c r="V103" i="7"/>
  <c r="W103" i="7"/>
  <c r="X103" i="7"/>
  <c r="Y103" i="7"/>
  <c r="Z103" i="7"/>
  <c r="AA103" i="7"/>
  <c r="AB103" i="7"/>
  <c r="AC103" i="7"/>
  <c r="AD103" i="7"/>
  <c r="AE103" i="7"/>
  <c r="AF103" i="7"/>
  <c r="AG103" i="7"/>
  <c r="AH103" i="7"/>
  <c r="AI103" i="7"/>
  <c r="AJ103" i="7"/>
  <c r="AK103" i="7"/>
  <c r="AL103" i="7"/>
  <c r="AM103" i="7"/>
  <c r="AN103" i="7"/>
  <c r="AO103" i="7"/>
  <c r="AP103" i="7"/>
  <c r="AQ103" i="7"/>
  <c r="AR103" i="7"/>
  <c r="AS103" i="7"/>
  <c r="AT103" i="7"/>
  <c r="AU103" i="7"/>
  <c r="AV103" i="7"/>
  <c r="AW103" i="7"/>
  <c r="AX103" i="7"/>
  <c r="AY103" i="7"/>
  <c r="AZ103" i="7"/>
  <c r="BA103" i="7"/>
  <c r="BB103" i="7"/>
  <c r="BC103" i="7"/>
  <c r="BD103" i="7"/>
  <c r="BE103" i="7"/>
  <c r="BF103" i="7"/>
  <c r="BG103" i="7"/>
  <c r="BH103" i="7"/>
  <c r="BI103" i="7"/>
  <c r="BJ103" i="7"/>
  <c r="BK103" i="7"/>
  <c r="BL103" i="7"/>
  <c r="BM103" i="7"/>
  <c r="BN103" i="7"/>
  <c r="BO103" i="7"/>
  <c r="D103" i="7"/>
  <c r="E39" i="7"/>
  <c r="F39" i="7"/>
  <c r="G39" i="7"/>
  <c r="H39" i="7"/>
  <c r="I39" i="7"/>
  <c r="J39" i="7"/>
  <c r="K39" i="7"/>
  <c r="L39" i="7"/>
  <c r="M39" i="7"/>
  <c r="N39" i="7"/>
  <c r="O39" i="7"/>
  <c r="P39" i="7"/>
  <c r="Q39" i="7"/>
  <c r="R39" i="7"/>
  <c r="S39" i="7"/>
  <c r="T39" i="7"/>
  <c r="U39" i="7"/>
  <c r="V39" i="7"/>
  <c r="W39" i="7"/>
  <c r="X39" i="7"/>
  <c r="Y39" i="7"/>
  <c r="Z39" i="7"/>
  <c r="AA39" i="7"/>
  <c r="AB39" i="7"/>
  <c r="AC39" i="7"/>
  <c r="AD39" i="7"/>
  <c r="AE39" i="7"/>
  <c r="AF39" i="7"/>
  <c r="AG39" i="7"/>
  <c r="AH39" i="7"/>
  <c r="AI39" i="7"/>
  <c r="AJ39" i="7"/>
  <c r="AK39" i="7"/>
  <c r="AL39" i="7"/>
  <c r="AM39" i="7"/>
  <c r="AN39" i="7"/>
  <c r="AO39" i="7"/>
  <c r="AP39" i="7"/>
  <c r="AQ39" i="7"/>
  <c r="AR39" i="7"/>
  <c r="AS39" i="7"/>
  <c r="AT39" i="7"/>
  <c r="AU39" i="7"/>
  <c r="AV39" i="7"/>
  <c r="AW39" i="7"/>
  <c r="AX39" i="7"/>
  <c r="AY39" i="7"/>
  <c r="AZ39" i="7"/>
  <c r="BA39" i="7"/>
  <c r="BB39" i="7"/>
  <c r="BC39" i="7"/>
  <c r="BD39" i="7"/>
  <c r="BE39" i="7"/>
  <c r="BF39" i="7"/>
  <c r="BG39" i="7"/>
  <c r="BH39" i="7"/>
  <c r="BI39" i="7"/>
  <c r="BJ39" i="7"/>
  <c r="BK39" i="7"/>
  <c r="BL39" i="7"/>
  <c r="BM39" i="7"/>
  <c r="BN39" i="7"/>
  <c r="BO39" i="7"/>
  <c r="D39" i="7"/>
  <c r="BK65" i="9" l="1"/>
  <c r="AV65" i="9"/>
  <c r="BD65" i="9"/>
  <c r="BC65" i="9"/>
  <c r="AW65" i="9"/>
  <c r="BE65" i="9"/>
  <c r="AX65" i="9"/>
  <c r="BF65" i="9"/>
  <c r="AZ65" i="9"/>
  <c r="BH65" i="9"/>
  <c r="BA65" i="9"/>
  <c r="BI65" i="9"/>
  <c r="BB65" i="9"/>
  <c r="BJ65" i="9"/>
  <c r="F196" i="5"/>
  <c r="F168" i="5"/>
  <c r="F155" i="5"/>
  <c r="F131" i="5"/>
  <c r="F88" i="5"/>
  <c r="F27" i="5"/>
  <c r="J20" i="4"/>
  <c r="I20" i="4"/>
  <c r="H20" i="4"/>
  <c r="J17" i="4"/>
  <c r="I17" i="4"/>
  <c r="H17" i="4"/>
  <c r="J11" i="4"/>
  <c r="I11" i="4"/>
  <c r="H11" i="4"/>
  <c r="J4" i="4"/>
  <c r="I4" i="4"/>
  <c r="H4" i="4"/>
  <c r="F20" i="3"/>
  <c r="D20" i="3"/>
  <c r="C20" i="3"/>
  <c r="F16" i="3"/>
  <c r="D16" i="3"/>
  <c r="C16" i="3"/>
  <c r="F9" i="3"/>
  <c r="D9" i="3"/>
  <c r="C9" i="3"/>
  <c r="H234" i="5" l="1"/>
  <c r="D21" i="3"/>
  <c r="E20" i="3"/>
  <c r="E16" i="3"/>
  <c r="C21" i="3"/>
  <c r="F21" i="3"/>
  <c r="E9" i="3"/>
  <c r="E21" i="3" l="1"/>
</calcChain>
</file>

<file path=xl/sharedStrings.xml><?xml version="1.0" encoding="utf-8"?>
<sst xmlns="http://schemas.openxmlformats.org/spreadsheetml/2006/main" count="4343" uniqueCount="1166">
  <si>
    <t>รหัสโรงเรียน</t>
  </si>
  <si>
    <t>ชื่อโรงเรียน</t>
  </si>
  <si>
    <t>อ.1 ชาย</t>
  </si>
  <si>
    <t>อ.1 หญิง</t>
  </si>
  <si>
    <t>รวมอ.1</t>
  </si>
  <si>
    <t>อ.1 ห้อง</t>
  </si>
  <si>
    <t>อ.2 ชาย</t>
  </si>
  <si>
    <t>อ.2 หญิง</t>
  </si>
  <si>
    <t>รวมอ.2</t>
  </si>
  <si>
    <t>อ.2 ห้อง</t>
  </si>
  <si>
    <t>อ.3 ชาย</t>
  </si>
  <si>
    <t>อ.3 หญิง</t>
  </si>
  <si>
    <t>รวมอ.3</t>
  </si>
  <si>
    <t>อ.3 ห้อง</t>
  </si>
  <si>
    <t>รวมก่อนประถม ชาย</t>
  </si>
  <si>
    <t>รวมก่อนประถม หญิง</t>
  </si>
  <si>
    <t>รวมก่อนประถม</t>
  </si>
  <si>
    <t>รวมห้องก่อนประถม</t>
  </si>
  <si>
    <t>ป.1 ชาย</t>
  </si>
  <si>
    <t>ป.1 หญิง</t>
  </si>
  <si>
    <t>รวมป.1</t>
  </si>
  <si>
    <t>ป.1 ห้อง</t>
  </si>
  <si>
    <t>ป.2 ชาย</t>
  </si>
  <si>
    <t>ป.2 หญิง</t>
  </si>
  <si>
    <t>รวมป.2</t>
  </si>
  <si>
    <t>ป.2 ห้อง</t>
  </si>
  <si>
    <t>ป.3 ชาย</t>
  </si>
  <si>
    <t>ป.3 หญิง</t>
  </si>
  <si>
    <t>รวมป.3</t>
  </si>
  <si>
    <t>ป.3 ห้อง</t>
  </si>
  <si>
    <t>ป.4 ชาย</t>
  </si>
  <si>
    <t>ป.4 หญิง</t>
  </si>
  <si>
    <t>รวมป.4</t>
  </si>
  <si>
    <t>ป.4 ห้อง</t>
  </si>
  <si>
    <t>ป.5 ชาย</t>
  </si>
  <si>
    <t>ป.5 หญิง</t>
  </si>
  <si>
    <t>รวมป.5</t>
  </si>
  <si>
    <t>ป.5 ห้อง</t>
  </si>
  <si>
    <t>ป.6 ชาย</t>
  </si>
  <si>
    <t>ป.6 หญิง</t>
  </si>
  <si>
    <t>รวมป.6</t>
  </si>
  <si>
    <t>ป.6 ห้อง</t>
  </si>
  <si>
    <t>รวมประถม ชาย</t>
  </si>
  <si>
    <t>รวมประถม หญิง</t>
  </si>
  <si>
    <t>รวมประถม</t>
  </si>
  <si>
    <t>รวมห้องประถม</t>
  </si>
  <si>
    <t>ม.1 ชาย</t>
  </si>
  <si>
    <t>ม.1 หญิง</t>
  </si>
  <si>
    <t>รวมม.1</t>
  </si>
  <si>
    <t>ม.1 ห้อง</t>
  </si>
  <si>
    <t>ม.2 ชาย</t>
  </si>
  <si>
    <t>ม.2 หญิง</t>
  </si>
  <si>
    <t>รวมม.2</t>
  </si>
  <si>
    <t>ม.2 ห้อง</t>
  </si>
  <si>
    <t>ม.3 ชาย</t>
  </si>
  <si>
    <t>ม.3 หญิง</t>
  </si>
  <si>
    <t>รวมม.3</t>
  </si>
  <si>
    <t>ม.3 ห้อง</t>
  </si>
  <si>
    <t>รวมม.ต้น ชาย</t>
  </si>
  <si>
    <t>รวมม.ต้น หญิง</t>
  </si>
  <si>
    <t>รวมม.ต้น</t>
  </si>
  <si>
    <t>รวมห้องม.ต้น</t>
  </si>
  <si>
    <t>ม.4 ชาย</t>
  </si>
  <si>
    <t>ม.4 หญิง</t>
  </si>
  <si>
    <t>รวมม.4</t>
  </si>
  <si>
    <t>ม.4 ห้อง</t>
  </si>
  <si>
    <t>ม.5 ชาย</t>
  </si>
  <si>
    <t>ม.5 หญิง</t>
  </si>
  <si>
    <t>รวมม.5</t>
  </si>
  <si>
    <t>ม.5 ห้อง</t>
  </si>
  <si>
    <t>ม.6 ชาย</t>
  </si>
  <si>
    <t>ม.6 หญิง</t>
  </si>
  <si>
    <t>รวมม.6</t>
  </si>
  <si>
    <t>ม.6 ห้อง</t>
  </si>
  <si>
    <t>ปวช.1 ชาย</t>
  </si>
  <si>
    <t>ปวช.1 หญิง</t>
  </si>
  <si>
    <t>รวมปวช.1</t>
  </si>
  <si>
    <t>ปวช.1 ห้อง</t>
  </si>
  <si>
    <t>ปวช.2 ชาย</t>
  </si>
  <si>
    <t>ปวช.2 หญิง</t>
  </si>
  <si>
    <t>รวมปวช.2</t>
  </si>
  <si>
    <t>ปวช.2 ห้อง</t>
  </si>
  <si>
    <t>ปวช.3 ชาย</t>
  </si>
  <si>
    <t>ปวช.3 หญิง</t>
  </si>
  <si>
    <t>รวมปวช.3</t>
  </si>
  <si>
    <t>ปวช.3 ห้อง</t>
  </si>
  <si>
    <t>รวมม.ปลายและเทียบเท่า ชาย</t>
  </si>
  <si>
    <t>รวมม.ปลายและเทียบเท่า หญิง</t>
  </si>
  <si>
    <t>รวมม.ปลายและเทียบเท่า</t>
  </si>
  <si>
    <t>รวมห้องม.ปลายและเทียบเท่า</t>
  </si>
  <si>
    <t>รวมทั้งหมด ชาย</t>
  </si>
  <si>
    <t>รวมทั้งหมด หญิง</t>
  </si>
  <si>
    <t>รวมทั้งหมด</t>
  </si>
  <si>
    <t>รวมห้องทั้งหมด</t>
  </si>
  <si>
    <t>บ้านคลองใหญ่ใต้</t>
  </si>
  <si>
    <t>รอดนิลวิทยา</t>
  </si>
  <si>
    <t>บ้านใหม่เจริญสุข สาขาบ้านคลองปิ่นโตประชาสามัคคี</t>
  </si>
  <si>
    <t>บ้านสุขสำราญ</t>
  </si>
  <si>
    <t>บ้านคลองพลูประชาสรรค์</t>
  </si>
  <si>
    <t>อนุบาลคลองลาน</t>
  </si>
  <si>
    <t>บ้านบึงหล่ม</t>
  </si>
  <si>
    <t>บ้านมอแดง(สิงห์ทองประชาสรรค์)</t>
  </si>
  <si>
    <t>บ้านท่าช้าง</t>
  </si>
  <si>
    <t>บ้านใหม่เจริญสุข</t>
  </si>
  <si>
    <t>บ้านพรหมมาสามัคคี</t>
  </si>
  <si>
    <t>บ้านคลองน้ำไหลใต้</t>
  </si>
  <si>
    <t>บ้านโชคชัยพัฒนา</t>
  </si>
  <si>
    <t>บ้านทะเลพัฒนา</t>
  </si>
  <si>
    <t>บ้านท่าข้ามสามัคคี</t>
  </si>
  <si>
    <t>ชุมชนบ้านคลองลาน</t>
  </si>
  <si>
    <t>บ้านปากคลองลาน</t>
  </si>
  <si>
    <t>บ้านใหม่ธงชัย</t>
  </si>
  <si>
    <t>บ้านแปลงสี่</t>
  </si>
  <si>
    <t>บ้านคลองเตย</t>
  </si>
  <si>
    <t>บ้านโป่งน้ำร้อน</t>
  </si>
  <si>
    <t>บ้านคลองไพร</t>
  </si>
  <si>
    <t>บ้านคลองสมบูรณ์</t>
  </si>
  <si>
    <t>บ้านคลองสมบูรณ์ สาขาบ้านคลองสมุย</t>
  </si>
  <si>
    <t>บ้านคลองมดแดง</t>
  </si>
  <si>
    <t>บ้านคลองมดแดง สาขาบ้านใหม่ชุมนุมไทร</t>
  </si>
  <si>
    <t>บ้านคลองมดแดง สาขาป่าคา</t>
  </si>
  <si>
    <t>บ้านท่ามะเขือ</t>
  </si>
  <si>
    <t>บ้านเพชรนิยม</t>
  </si>
  <si>
    <t>บ้านมอสมบูรณ์มิตรภาพที่ 189</t>
  </si>
  <si>
    <t>บ้านหนองปรือ</t>
  </si>
  <si>
    <t>บ้านคลองแขยงวิทยา</t>
  </si>
  <si>
    <t>สักงามประชาสรรค์(เกษตรศาสตร์อนุสรณ์37)</t>
  </si>
  <si>
    <t>บ้านปางลับแล</t>
  </si>
  <si>
    <t>บ้านโนนตารอด</t>
  </si>
  <si>
    <t>บ้านเกาะตาล</t>
  </si>
  <si>
    <t>ชุมชนบ้านโค้งไผ่</t>
  </si>
  <si>
    <t>บ้านหัวรัง</t>
  </si>
  <si>
    <t>บ้านวังโป่งพัฒนา</t>
  </si>
  <si>
    <t>บ้านสระตาพรม</t>
  </si>
  <si>
    <t>บ้านดงดำมิตรภาพที่ 88</t>
  </si>
  <si>
    <t>บ้านโคกเลาะ</t>
  </si>
  <si>
    <t>วัดคูหาสวรรค์</t>
  </si>
  <si>
    <t>ประชาราษฎร์สามัคคี</t>
  </si>
  <si>
    <t>บ้านเปาะสวอง</t>
  </si>
  <si>
    <t>บ้านใหม่หนองยาง</t>
  </si>
  <si>
    <t>บ้านหนองบอน</t>
  </si>
  <si>
    <t>บ้านศรีเกษตรพัฒนา</t>
  </si>
  <si>
    <t>บ้านศรีสมบูรณ์พัฒนา</t>
  </si>
  <si>
    <t>คีรีวงศ์วัฒนา</t>
  </si>
  <si>
    <t>บ้านปางมะนาว</t>
  </si>
  <si>
    <t>อนุบาลปางมะค่า</t>
  </si>
  <si>
    <t>บ้านพัดโบก</t>
  </si>
  <si>
    <t>บ้านหนองน้ำแดง</t>
  </si>
  <si>
    <t>บ้านเขาพริกไทย</t>
  </si>
  <si>
    <t>บ้านศรีไพศาล</t>
  </si>
  <si>
    <t>บ้านคลองสะพานช้าง</t>
  </si>
  <si>
    <t>บ้านส่องตาแล</t>
  </si>
  <si>
    <t>บ้านโป่งแต้</t>
  </si>
  <si>
    <t>บ้านวังน้ำพัฒนา</t>
  </si>
  <si>
    <t>บ้านวังน้ำพัฒนา สาขาบ้านบ่อหิน</t>
  </si>
  <si>
    <t>บ้านเกาะแก้วอนุสรณ์</t>
  </si>
  <si>
    <t>อนุบาลขาณุวรลักษบุรี</t>
  </si>
  <si>
    <t>บ้านหนองกระทุ่ม</t>
  </si>
  <si>
    <t>บ้านอุดมสามัคคี</t>
  </si>
  <si>
    <t>บ้านวังพลับ</t>
  </si>
  <si>
    <t>บ้านหนองตะเคียน</t>
  </si>
  <si>
    <t>วัดพัฒนราษฎร์บำรุง</t>
  </si>
  <si>
    <t>บ้านเกาะฝ้าย</t>
  </si>
  <si>
    <t>บ้านบึงเสือเต้น</t>
  </si>
  <si>
    <t>วัดปรีชาราษฎร์บำรุง</t>
  </si>
  <si>
    <t>บ้านบึงหล่มสามัคคี</t>
  </si>
  <si>
    <t>บ้านหัวเสลา</t>
  </si>
  <si>
    <t>บ้านโป่งดู่ประชาอุทิศ</t>
  </si>
  <si>
    <t>บ้านวังน้ำซึม</t>
  </si>
  <si>
    <t>บ้านวังตาช่วย</t>
  </si>
  <si>
    <t>บ้านหนองชุมแสง</t>
  </si>
  <si>
    <t>บ้านช่องลม</t>
  </si>
  <si>
    <t>บ้านนาเหนือ</t>
  </si>
  <si>
    <t>บ้านห้วยแก้วสามัคคีธรรม</t>
  </si>
  <si>
    <t>บ้านไร่ดอนแตง</t>
  </si>
  <si>
    <t>บ้านเขาพริกอนุสรณ์</t>
  </si>
  <si>
    <t>บ้านหนองช้างงาม</t>
  </si>
  <si>
    <t>บ้านหนองปล้อง</t>
  </si>
  <si>
    <t>บ้านวังล้อมรำลึก</t>
  </si>
  <si>
    <t>บ้านวังหามแห</t>
  </si>
  <si>
    <t>บ้านจิตตมาสพัฒนา</t>
  </si>
  <si>
    <t>บ้านวังหัวแหวนพัฒนา</t>
  </si>
  <si>
    <t>บ้านหนองชะแอน</t>
  </si>
  <si>
    <t>ชุมชนบ้านสลกบาตร(วันครู2504)</t>
  </si>
  <si>
    <t>บ้านรังแถว</t>
  </si>
  <si>
    <t>วชิรสารศึกษา</t>
  </si>
  <si>
    <t>วัดสว่างอารมณ์</t>
  </si>
  <si>
    <t>บ้านหาดชะอม</t>
  </si>
  <si>
    <t>วัดน้อยวรลักษณ์</t>
  </si>
  <si>
    <t>วัดหนองเหมือด</t>
  </si>
  <si>
    <t>ชุมชนประชาสามัคคี</t>
  </si>
  <si>
    <t>พิบูลวิทยาคาร</t>
  </si>
  <si>
    <t>บ้านถนนงาม (มิตรภาพที่ 27)</t>
  </si>
  <si>
    <t>ทุ่งน้อยพัฒนา</t>
  </si>
  <si>
    <t>หนองปรือประชาสรรค์</t>
  </si>
  <si>
    <t>ประชารักษ์ศึกษา</t>
  </si>
  <si>
    <t>บ้านหนองผักหนาม</t>
  </si>
  <si>
    <t>บ้านท่าพุทรา</t>
  </si>
  <si>
    <t>วัดคลองเจริญ</t>
  </si>
  <si>
    <t>บ้านคลองแขยง</t>
  </si>
  <si>
    <t>บ้านป่าเหียง</t>
  </si>
  <si>
    <t>บ้านวังบัว</t>
  </si>
  <si>
    <t>วัดแสงอุทัย</t>
  </si>
  <si>
    <t>บ้านสามแยก</t>
  </si>
  <si>
    <t>อนุบาลคลองขลุง</t>
  </si>
  <si>
    <t>บ้านหนองจอก</t>
  </si>
  <si>
    <t>บ้านแม่ลาด</t>
  </si>
  <si>
    <t>วัดพรหมประดิษฐ์</t>
  </si>
  <si>
    <t>บ้านห้วยน้อย</t>
  </si>
  <si>
    <t>บ้านร้อยไร่</t>
  </si>
  <si>
    <t>บ้านมาบคล้า</t>
  </si>
  <si>
    <t>บ้านวังหันน้ำดึง</t>
  </si>
  <si>
    <t>บ้านทุ่งหันตรา</t>
  </si>
  <si>
    <t>บ้านวังแขม ""สว่างชัยวงษ์""</t>
  </si>
  <si>
    <t>บ้านไร่ใหม่</t>
  </si>
  <si>
    <t>บ้านบ่อทอง</t>
  </si>
  <si>
    <t>บ้านบึงลาด</t>
  </si>
  <si>
    <t>อนุบาลวังไทร</t>
  </si>
  <si>
    <t>บ้านสามเรือน</t>
  </si>
  <si>
    <t>อ่างทองราษฎร์วิทยา</t>
  </si>
  <si>
    <t>บ้านกระโดนเตี้ย</t>
  </si>
  <si>
    <t>บ้านหนองทองหล่อ</t>
  </si>
  <si>
    <t>บ้านช้างคับ</t>
  </si>
  <si>
    <t>บ้านทรัพย์มะนาว</t>
  </si>
  <si>
    <t>บ้านนิคม</t>
  </si>
  <si>
    <t>บ้านวังตะล่อม</t>
  </si>
  <si>
    <t>บ้านวังน้ำ</t>
  </si>
  <si>
    <t>บ้านคลองยาง</t>
  </si>
  <si>
    <t>วัดฤกษ์หร่ายสามัคคี</t>
  </si>
  <si>
    <t>วัดพิกุลทอง</t>
  </si>
  <si>
    <t>วัดอุเบกขาราม</t>
  </si>
  <si>
    <t>บ้านหนองโมก</t>
  </si>
  <si>
    <t>บ้านถาวรวัฒนา</t>
  </si>
  <si>
    <t>บ้านบึงสำราญ</t>
  </si>
  <si>
    <t>บ้านหนองไผ่</t>
  </si>
  <si>
    <t>บ้านศรีอุดมธัญญะ</t>
  </si>
  <si>
    <t>อนุบาลทรายทองวัฒนา</t>
  </si>
  <si>
    <t>บ้านวังน้ำแดง</t>
  </si>
  <si>
    <t>อนุบาลทุ่งทราย(บ้านหนองนกชุม)</t>
  </si>
  <si>
    <t>บ้านถนนน้อย</t>
  </si>
  <si>
    <t>บ้านชุมนาก</t>
  </si>
  <si>
    <t>บ้านคลองสุขใจ</t>
  </si>
  <si>
    <t>บ้านทุ่งทอง</t>
  </si>
  <si>
    <t>บ้านดงเจริญ</t>
  </si>
  <si>
    <t>บ้านเพชรมงคล</t>
  </si>
  <si>
    <t>บ้านไพรสวรรค์</t>
  </si>
  <si>
    <t>บ้านคลองปลาสร้อย</t>
  </si>
  <si>
    <t>บ้านปางตาไว</t>
  </si>
  <si>
    <t>บ้านตากฟ้าพัฒนา</t>
  </si>
  <si>
    <t>บ้านคลองลึกพัฒนา</t>
  </si>
  <si>
    <t>บ้านไผ่ยาวสามัคคี</t>
  </si>
  <si>
    <t>บ้านท่าขึ้น</t>
  </si>
  <si>
    <t>บ้านโพธิ์ทอง</t>
  </si>
  <si>
    <t>บ้านคลองขุด</t>
  </si>
  <si>
    <t>อนุบาลปางศิลาทอง</t>
  </si>
  <si>
    <t>บ้านหินดาตราษฎร์บำรุง</t>
  </si>
  <si>
    <t>บ้านหนองหิน</t>
  </si>
  <si>
    <t>บ้านเขาน้ำอุ่น</t>
  </si>
  <si>
    <t>บ้านมอเจริญ</t>
  </si>
  <si>
    <t>บ้านมอเจริญ สาขาบ้านใหม่เชียงราย</t>
  </si>
  <si>
    <t>บ้านจอมทองพัฒนา</t>
  </si>
  <si>
    <t>บ้านอุดมทรัพย์</t>
  </si>
  <si>
    <t>บ้านซับใหญ่ศึกษานารีอนุสรณ์ 5</t>
  </si>
  <si>
    <t>บ้านกระบวยทอง</t>
  </si>
  <si>
    <t>บ้านโนนพลวง</t>
  </si>
  <si>
    <t>บ้านสามขา</t>
  </si>
  <si>
    <t>บ้านวังเจ้า</t>
  </si>
  <si>
    <t>บ้านโพธิ์เอน</t>
  </si>
  <si>
    <t>บ้านทุ่งซ่าน</t>
  </si>
  <si>
    <t>บ้านหนองคล้าพงษ์ทอง</t>
  </si>
  <si>
    <t>อนุบาลบึงสามัคคี(บ้านทุ่งสนุ่น)</t>
  </si>
  <si>
    <t>บ้านดงเย็น</t>
  </si>
  <si>
    <t>บ้านศรีทองสามัคคี</t>
  </si>
  <si>
    <t>บ้านชายเคือง</t>
  </si>
  <si>
    <t>บ้านวังชะโอน</t>
  </si>
  <si>
    <t>บ้านคอปล้อง</t>
  </si>
  <si>
    <t>บ้านไผ่งาม</t>
  </si>
  <si>
    <t>บ้านระหานประชาศึกษา</t>
  </si>
  <si>
    <t>บ้านบึงสามัคคีกำแพงเขต</t>
  </si>
  <si>
    <t>อ.1 (3ขวบ)</t>
  </si>
  <si>
    <t>ชาย</t>
  </si>
  <si>
    <t>หญิง</t>
  </si>
  <si>
    <t>รวม</t>
  </si>
  <si>
    <t>ห้อง</t>
  </si>
  <si>
    <t>อ.2</t>
  </si>
  <si>
    <t>อ.3</t>
  </si>
  <si>
    <t>รวม ก่อนประถม</t>
  </si>
  <si>
    <t>ป.1</t>
  </si>
  <si>
    <t>ป.2</t>
  </si>
  <si>
    <t>ป.3</t>
  </si>
  <si>
    <t>ป.4</t>
  </si>
  <si>
    <t>ป.5</t>
  </si>
  <si>
    <t>ป.6</t>
  </si>
  <si>
    <t>รวม ประถมศึกษา</t>
  </si>
  <si>
    <t>ม.1</t>
  </si>
  <si>
    <t>ม.2</t>
  </si>
  <si>
    <t>ม.3</t>
  </si>
  <si>
    <t>1</t>
  </si>
  <si>
    <t>11</t>
  </si>
  <si>
    <t>4</t>
  </si>
  <si>
    <t>6</t>
  </si>
  <si>
    <t>5</t>
  </si>
  <si>
    <t>33</t>
  </si>
  <si>
    <t>7</t>
  </si>
  <si>
    <t>9</t>
  </si>
  <si>
    <t>2</t>
  </si>
  <si>
    <t>3</t>
  </si>
  <si>
    <t>8</t>
  </si>
  <si>
    <t>10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</si>
  <si>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</si>
  <si>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</si>
  <si>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</si>
  <si>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</si>
  <si>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</si>
  <si>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</si>
  <si>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</si>
  <si>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</si>
  <si>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</si>
  <si>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</si>
  <si>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</si>
  <si>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</si>
  <si>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</si>
  <si>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</si>
  <si>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</si>
  <si>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</si>
  <si>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</si>
  <si>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</si>
  <si>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</si>
  <si>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</si>
  <si>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</si>
  <si>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</si>
  <si>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</si>
  <si>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</si>
  <si>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</si>
  <si>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</si>
  <si>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</si>
  <si>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</si>
  <si>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</si>
  <si>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</si>
  <si>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</si>
  <si>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</si>
  <si>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</si>
  <si>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</si>
  <si>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</si>
  <si>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</si>
  <si>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</si>
  <si>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</si>
  <si>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</si>
  <si>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</si>
  <si>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</si>
  <si>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</si>
  <si>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</si>
  <si>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</si>
  <si>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</si>
  <si>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</si>
  <si>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</si>
  <si>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</si>
  <si>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</si>
  <si>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</si>
  <si>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</si>
  <si>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</si>
  <si>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</si>
  <si>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</si>
  <si>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</si>
  <si>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</si>
  <si>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</si>
  <si>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</si>
  <si>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</si>
  <si>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</si>
  <si>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</si>
  <si>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</si>
  <si>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</si>
  <si>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</si>
  <si>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</si>
  <si>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</si>
  <si>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</si>
  <si>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</si>
  <si>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</si>
  <si>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</si>
  <si>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</si>
  <si>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</si>
  <si>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</si>
  <si>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</si>
  <si>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</si>
  <si>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</si>
  <si>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</si>
  <si>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</si>
  <si>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</si>
  <si>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</si>
  <si>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</si>
  <si>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</si>
  <si>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</si>
  <si>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</si>
  <si>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</si>
  <si>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</si>
  <si>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</si>
  <si>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</si>
  <si>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</si>
  <si>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</si>
  <si>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</si>
  <si>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</si>
  <si>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</si>
  <si>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</si>
  <si>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</si>
  <si>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</si>
  <si>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</si>
  <si>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</si>
  <si>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</si>
  <si>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</si>
  <si>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</si>
  <si>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</si>
  <si>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</si>
  <si>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</si>
  <si>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</si>
  <si>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</si>
  <si>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</si>
  <si>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</si>
  <si>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</si>
  <si>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</si>
  <si>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</si>
  <si>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</si>
  <si>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</si>
  <si>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</si>
  <si>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</si>
  <si>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</si>
  <si>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</si>
  <si>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</si>
  <si>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</si>
  <si>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</si>
  <si>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</si>
  <si>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</si>
  <si>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</si>
  <si>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</si>
  <si>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</si>
  <si>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</si>
  <si>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</si>
  <si>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</si>
  <si>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</si>
  <si>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</si>
  <si>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</si>
  <si>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</si>
  <si>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</si>
  <si>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</si>
  <si>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</si>
  <si>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</si>
  <si>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</si>
  <si>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</si>
  <si>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</si>
  <si>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</si>
  <si>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</si>
  <si>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</si>
  <si>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</si>
  <si>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</si>
  <si>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</si>
  <si>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</si>
  <si>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</si>
  <si>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</si>
  <si>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</si>
  <si>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</si>
  <si>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</si>
  <si>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</si>
  <si>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</si>
  <si>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</si>
  <si>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</si>
  <si>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</si>
  <si>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</si>
  <si>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</si>
  <si>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</si>
  <si>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</si>
  <si>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</si>
  <si>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</si>
  <si>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</si>
  <si>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</si>
  <si>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</si>
  <si>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</si>
  <si>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</si>
  <si>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</si>
  <si>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</si>
  <si>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</si>
  <si>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</si>
  <si>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</si>
  <si>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</si>
  <si>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ที่</t>
  </si>
  <si>
    <t>รวม ม.ต้น (ขยายโอกาส)</t>
  </si>
  <si>
    <t>จำนวนนักเรียนและห้องเรียน  จำแนกตามชั้นเรียนและเพศ  ปีการศึกษา  2561</t>
  </si>
  <si>
    <t>สำนักงานเขตพื้นที่การศึกษาประถมศึกษากำแพงเพชร เขต 2</t>
  </si>
  <si>
    <t>ชั้นเรียน</t>
  </si>
  <si>
    <t>จำนวนนักเรียน</t>
  </si>
  <si>
    <t>จำนวนห้องเรียน</t>
  </si>
  <si>
    <t>อนุบาล  1 (3 ขวบ)</t>
  </si>
  <si>
    <t>อนุบาล  2</t>
  </si>
  <si>
    <t>อนุบาล  3</t>
  </si>
  <si>
    <t>รวมก่อนประถมศึกษา</t>
  </si>
  <si>
    <t>ประถมศึกษาปีที่  1</t>
  </si>
  <si>
    <t>ประถมศึกษาปีที่  2</t>
  </si>
  <si>
    <t>ประถมศึกษาปีที่  3</t>
  </si>
  <si>
    <t>ประถมศึกษาปีที่  4</t>
  </si>
  <si>
    <t>ประถมศึกษาปีที่  5</t>
  </si>
  <si>
    <t>ประถมศึกษาปีที่  6</t>
  </si>
  <si>
    <t>รวมประถมศึกษา</t>
  </si>
  <si>
    <t>มัธยมศึกษาปีที่  1</t>
  </si>
  <si>
    <t>มัธยมศึกษาปีที่  2</t>
  </si>
  <si>
    <t>มัธยมศึกษาปีที่  3</t>
  </si>
  <si>
    <t>รวมมัธยมศึกษาตอนต้น</t>
  </si>
  <si>
    <t>รวมทั้งสิ้น</t>
  </si>
  <si>
    <t>ชื่อกลุ่มโรงเรียน</t>
  </si>
  <si>
    <t>จำนวน</t>
  </si>
  <si>
    <t>ชื่อประธานกลุ่ม รร.</t>
  </si>
  <si>
    <t>หมายเลขโทรศัพท์</t>
  </si>
  <si>
    <t>โรงเรียน</t>
  </si>
  <si>
    <t>อำเภอขาณุวรลักษบุรี (6 กลุ่ม รร.)</t>
  </si>
  <si>
    <t>ขาณุฯ</t>
  </si>
  <si>
    <t>กลุ่มโรงเรียนโค้งไผ่วังหามแห</t>
  </si>
  <si>
    <t>นายอุดร  ธานัง</t>
  </si>
  <si>
    <t>089-5733-410</t>
  </si>
  <si>
    <t>กลุ่มโรงเรียนสลกบาตร</t>
  </si>
  <si>
    <t>นายสาคร  ร่วมรักษ์</t>
  </si>
  <si>
    <t>081-3793-315</t>
  </si>
  <si>
    <t>กลุ่มโรงเรียนบ้านไร่ดอนแตง</t>
  </si>
  <si>
    <t>กลุ่มโรงเรียนปางมะค่า</t>
  </si>
  <si>
    <t>นายผะเด็จ  ว่องธัญการ</t>
  </si>
  <si>
    <t>081-8883-634</t>
  </si>
  <si>
    <t>กลุ่มโรงเรียนขาณุวรลักษ์</t>
  </si>
  <si>
    <t>089-7023-833</t>
  </si>
  <si>
    <t>กลุ่มโรงเรียนวชิรราษฎร์</t>
  </si>
  <si>
    <t>นายธนู น้ำนุช</t>
  </si>
  <si>
    <t>081-0469-849</t>
  </si>
  <si>
    <t>อำเภอคลองขลุง (5 กลุ่ม รร.)</t>
  </si>
  <si>
    <t>คลองขลุง</t>
  </si>
  <si>
    <t>กลุ่มโรงเรียนกัลยาณมิตร</t>
  </si>
  <si>
    <t>นางสาวรินทร์ด้า  นันตา</t>
  </si>
  <si>
    <t>081-2811-525</t>
  </si>
  <si>
    <t>กลุ่มโรงเรียนวังไทร</t>
  </si>
  <si>
    <t>080-5112-234</t>
  </si>
  <si>
    <t>กลุ่มโรงเรียนวชิรธรรม</t>
  </si>
  <si>
    <t>นายธิติ  วัชรภัทร</t>
  </si>
  <si>
    <t>081-0398-189</t>
  </si>
  <si>
    <t>กลุ่มโรงเรียนวังแขมวังยาง</t>
  </si>
  <si>
    <t>นายชูศักดิ์  ศุภนคร</t>
  </si>
  <si>
    <t>063-7451-425</t>
  </si>
  <si>
    <t>กลุ่มโรงเรียนคลองขลุง</t>
  </si>
  <si>
    <t>นายเมธี  นาคบัณฑิต</t>
  </si>
  <si>
    <t>085-6513-734</t>
  </si>
  <si>
    <t>อำเภอปางศิลาทอง (2 กลุ่ม รร.)</t>
  </si>
  <si>
    <t>ปางศิลาทอง</t>
  </si>
  <si>
    <t>กลุ่มโรงเรียนปางศิลา</t>
  </si>
  <si>
    <t>081-6748-037</t>
  </si>
  <si>
    <t>กลุ่มโรงเรียนโพธิ์ทองพัฒนา</t>
  </si>
  <si>
    <t>นายจันทร์ฉาย  ตั้งโต</t>
  </si>
  <si>
    <t>087-2035-003</t>
  </si>
  <si>
    <t>อำเภอคลองลาน (3 กลุ่ม รร.)</t>
  </si>
  <si>
    <t>คลองลาน</t>
  </si>
  <si>
    <t>กลุ่มโรงเรียนคลองลานพัฒนา</t>
  </si>
  <si>
    <t>นายพิภพ  เสวกวรรณ์</t>
  </si>
  <si>
    <t>081-0433-435</t>
  </si>
  <si>
    <t>กลุ่มโรงเรียนคลองน้ำไหล</t>
  </si>
  <si>
    <t>นายพายัพ  ฟุ้งธีรกุล</t>
  </si>
  <si>
    <t>081-9711-647</t>
  </si>
  <si>
    <t>กลุ่มโรงเรียนคลองสวนหมาก</t>
  </si>
  <si>
    <t>นายเกียรติศักดิ์  ทันจันทร์</t>
  </si>
  <si>
    <t>082-1708-547</t>
  </si>
  <si>
    <t>อำเภอทรายทองวัฒนา (1 กลุ่ม รร.)</t>
  </si>
  <si>
    <t>ทรายทองฯ</t>
  </si>
  <si>
    <t>กลุ่มโรงเรียนทรายทองวัฒนา</t>
  </si>
  <si>
    <t>นายชุมพล  โอภาโส</t>
  </si>
  <si>
    <t>081-6059-582</t>
  </si>
  <si>
    <t>อำเภอบึงสามัคคี (2 กลุ่ม รร.)</t>
  </si>
  <si>
    <t>บึงสามัคคี</t>
  </si>
  <si>
    <t>กลุ่มโรงเรียนบึงสามัคคี</t>
  </si>
  <si>
    <t>นางสาวชวัณรัตน์ อ้อยฉิมพลี</t>
  </si>
  <si>
    <t>081-9914-319</t>
  </si>
  <si>
    <t>กลุ่มโรงเรียนระหานเทพนิมิตร</t>
  </si>
  <si>
    <t>นางครองชนก  วงษ์สารักษ์</t>
  </si>
  <si>
    <t>089-5627-774</t>
  </si>
  <si>
    <t>ลำดับที่</t>
  </si>
  <si>
    <t>ชื่อ - สกุลผู้บริหารสถานศึกษา</t>
  </si>
  <si>
    <t>หมายเหตุ</t>
  </si>
  <si>
    <t>อำเภอขาณุวรลักษบุรี</t>
  </si>
  <si>
    <t xml:space="preserve">กลุ่มโรงเรียนโค้งไผ่วังหามแห </t>
  </si>
  <si>
    <t>นายอุดร ธานัง (ประธานกลุ่ม)</t>
  </si>
  <si>
    <t>ประถม</t>
  </si>
  <si>
    <t>085-6201-540</t>
  </si>
  <si>
    <t>นายนรภัทร แสงสาย</t>
  </si>
  <si>
    <t>084-6207-744</t>
  </si>
  <si>
    <t>ว่าที่ร้อยตรี ยุทธชัย วงเวียน</t>
  </si>
  <si>
    <t>084-5749-709</t>
  </si>
  <si>
    <t>นายพยัคฆ์ศักดิ์ ไชยศรี</t>
  </si>
  <si>
    <t>084-5952-869</t>
  </si>
  <si>
    <t>ขยายโอกาส</t>
  </si>
  <si>
    <t>นายไพโรจน์ ชนะภัย</t>
  </si>
  <si>
    <t>089-8604-066</t>
  </si>
  <si>
    <t>081-7856-437</t>
  </si>
  <si>
    <t>นายคนึง  นันทะนะ</t>
  </si>
  <si>
    <t>094-6438-239</t>
  </si>
  <si>
    <t>นายพีระเมศวร์  บุญเพ็ชรัตน์</t>
  </si>
  <si>
    <t>087-3138-679</t>
  </si>
  <si>
    <t xml:space="preserve">รวม </t>
  </si>
  <si>
    <t xml:space="preserve">กลุ่มโรงเรียนสลกบาตร </t>
  </si>
  <si>
    <t>นายสาคร  ร่วมรักษ์ (ประธานกลุ่ม)</t>
  </si>
  <si>
    <t>นายธีรภัทร  ชาญเชี่ยว</t>
  </si>
  <si>
    <t>086-9364-395</t>
  </si>
  <si>
    <t>นางปุณยนุช แสงเดช</t>
  </si>
  <si>
    <t>089-7050-675</t>
  </si>
  <si>
    <t>นายประเสริฐ ปรักมานนท์</t>
  </si>
  <si>
    <t>081-1819-270</t>
  </si>
  <si>
    <t>นายพิชิต  แช่มชื่น</t>
  </si>
  <si>
    <t>087-8501-679</t>
  </si>
  <si>
    <t>ชุมชนบ้านสลกบาตร(วันครู 2504)</t>
  </si>
  <si>
    <t>นายสมชาย. ปัญญาสุ</t>
  </si>
  <si>
    <t>089-9074-071</t>
  </si>
  <si>
    <t>นายพรชัย  เขม้นกิจ</t>
  </si>
  <si>
    <t>085-8268-052</t>
  </si>
  <si>
    <t>นายกิตติ  คุ้มชาติ</t>
  </si>
  <si>
    <t>086-1997-593</t>
  </si>
  <si>
    <t>นายมงคล  สุภาบุตร</t>
  </si>
  <si>
    <t>089-8399-739</t>
  </si>
  <si>
    <t>092-8161-881</t>
  </si>
  <si>
    <t>นายสมชัย หงษ์ชุมแพ</t>
  </si>
  <si>
    <t>085-2737-514</t>
  </si>
  <si>
    <t>นายนพดล  แก้วประสิทธิ์</t>
  </si>
  <si>
    <t>094-8309-702</t>
  </si>
  <si>
    <t>นางนันทะพร  ทวยจันทร์</t>
  </si>
  <si>
    <t>099-2709-512</t>
  </si>
  <si>
    <t>นายชาตรี  ศรีเดช</t>
  </si>
  <si>
    <t>086-1199-073</t>
  </si>
  <si>
    <t>นายนเรศ สุดไทย</t>
  </si>
  <si>
    <t>083-9595-515</t>
  </si>
  <si>
    <t>นางสาวกลองทิพย์  เกตุแก้ว</t>
  </si>
  <si>
    <t>095-3155-592</t>
  </si>
  <si>
    <t>นายอารีย์ ฉิมพุฒ</t>
  </si>
  <si>
    <t>087-1943-841</t>
  </si>
  <si>
    <t>นายผะเด็จ ว่องธัญญการ (ประธานกลุ่ม)</t>
  </si>
  <si>
    <t>นายอภิชาติ จันทอง</t>
  </si>
  <si>
    <t>062-4565-395</t>
  </si>
  <si>
    <t>061-9478-905</t>
  </si>
  <si>
    <t>นายนรินทร์  แสนงาม</t>
  </si>
  <si>
    <t>084-7195-525</t>
  </si>
  <si>
    <t>นายสุเทพ  ทรงอยู่</t>
  </si>
  <si>
    <t>061-7942-753</t>
  </si>
  <si>
    <t>นายวิชิต  สุริสาร</t>
  </si>
  <si>
    <t>081-9739-188</t>
  </si>
  <si>
    <t>นายสมชาย  เมืองสุข</t>
  </si>
  <si>
    <t>080-5058-328</t>
  </si>
  <si>
    <t>087-8425-077</t>
  </si>
  <si>
    <t>นายเสน่ห์  ทองมี</t>
  </si>
  <si>
    <t>094-6341-697</t>
  </si>
  <si>
    <t>นายจักรภัทร ตุงคำ</t>
  </si>
  <si>
    <t>089-5638-472</t>
  </si>
  <si>
    <t>นางสมร ดวงรัตน์</t>
  </si>
  <si>
    <t>082-3963-979</t>
  </si>
  <si>
    <t>นายสุริยา ปราณี</t>
  </si>
  <si>
    <t>085-7453-696</t>
  </si>
  <si>
    <t>นายสุพจน์  ชูประเสริฐ</t>
  </si>
  <si>
    <t>081-9264-139</t>
  </si>
  <si>
    <t>นางกิ่งทอง ใจแสน</t>
  </si>
  <si>
    <t>086-9264-974</t>
  </si>
  <si>
    <t>นายอธิปไตย  ชัยหัง</t>
  </si>
  <si>
    <t>086-9372-137</t>
  </si>
  <si>
    <t>นางสุรีย์พร  จำนองกาญจนะ</t>
  </si>
  <si>
    <t>081-7277-416</t>
  </si>
  <si>
    <t>สิบเอกสุพีร  โสทะ</t>
  </si>
  <si>
    <t>092-2064-530</t>
  </si>
  <si>
    <t>นายปัญญา  จำนองกาญจนะ</t>
  </si>
  <si>
    <t>081-8863-974</t>
  </si>
  <si>
    <t>นายปกรณ์  ภิวัฒนศิริ</t>
  </si>
  <si>
    <t>083-0756-121</t>
  </si>
  <si>
    <t>นายธนู น้ำนุช (ประธานกลุ่ม)</t>
  </si>
  <si>
    <t xml:space="preserve"> นายจำรัส   มีมุข</t>
  </si>
  <si>
    <t>087-8383-158</t>
  </si>
  <si>
    <t>บ้านเกาะฝ้าย (ราษฎร์อุทิศวิทยาคาร)</t>
  </si>
  <si>
    <t>นายมานะ   สุขเกษม</t>
  </si>
  <si>
    <t>084-8154-085</t>
  </si>
  <si>
    <t>นางสาวลัดดาวดี เชื้อบุญมี</t>
  </si>
  <si>
    <t>087-3181-083</t>
  </si>
  <si>
    <t>นางสาวศรีรัช เทพศิริ</t>
  </si>
  <si>
    <t>093-1305-746</t>
  </si>
  <si>
    <t>นางสาวบุญเยื้อง สุขศิริ</t>
  </si>
  <si>
    <t>081-9627-129</t>
  </si>
  <si>
    <t>นายสุรชาติ บุญกำเนิด</t>
  </si>
  <si>
    <t>082-7727-060</t>
  </si>
  <si>
    <t>นายเภฆิณฑ์  ยุทธนะพลากูร</t>
  </si>
  <si>
    <t>083-5349-595</t>
  </si>
  <si>
    <t>นางพัชรินทร์ ร่วมรักษ์</t>
  </si>
  <si>
    <t>091-0287-098</t>
  </si>
  <si>
    <t>นางสาวอนงค์นาฏ  ทองมี</t>
  </si>
  <si>
    <t>081-3797-489</t>
  </si>
  <si>
    <t>นายธีระศักดิ์  บุญเกตุ</t>
  </si>
  <si>
    <t>081-9728-865</t>
  </si>
  <si>
    <t>อำเภอคลองขลุง</t>
  </si>
  <si>
    <t>นางสาวรินทร์ด้า  นันตา (ประธานกลุ่ม)</t>
  </si>
  <si>
    <t>089-9063-147</t>
  </si>
  <si>
    <t>นายยุทธนา หงสไกร</t>
  </si>
  <si>
    <t>085-0322-957</t>
  </si>
  <si>
    <t>นางสาวศิรประภา  เพ็งศิริ</t>
  </si>
  <si>
    <t>064-4242-894</t>
  </si>
  <si>
    <t>081-7079-056</t>
  </si>
  <si>
    <t>095-9784-380</t>
  </si>
  <si>
    <t>นายสมพงษ์  แป้นพุดเย็น</t>
  </si>
  <si>
    <t>064-3543-549</t>
  </si>
  <si>
    <t>นายศักดิ์ชาย กมขุนทด</t>
  </si>
  <si>
    <t>099-3243-193</t>
  </si>
  <si>
    <t>นายสุริยา  ร่มโพธิ์</t>
  </si>
  <si>
    <t>084-3814-752</t>
  </si>
  <si>
    <t>นายอดิศร  ศิริโสภณ</t>
  </si>
  <si>
    <t>087-3078-668</t>
  </si>
  <si>
    <t>นายสุธีร์ วิชาพร</t>
  </si>
  <si>
    <t>089-9609-080</t>
  </si>
  <si>
    <t>นายธิติ  วัชรภัทร (ประธานกลุ่ม)</t>
  </si>
  <si>
    <t>นายรังสรรค์ แสงแก้ว</t>
  </si>
  <si>
    <t>095-6302-897</t>
  </si>
  <si>
    <t>นายสมศักดิ์ พิมพา</t>
  </si>
  <si>
    <t>087-2023-284</t>
  </si>
  <si>
    <t>นายสุวัฒน์ ทองก้อน</t>
  </si>
  <si>
    <t>081-5334-947</t>
  </si>
  <si>
    <t>นายกิตติพงษ์  เงินเมือง</t>
  </si>
  <si>
    <t>089-5652-924</t>
  </si>
  <si>
    <t>นางณัฐชาภรณ์ ดวงสาร</t>
  </si>
  <si>
    <t>094-7635-975</t>
  </si>
  <si>
    <t>นายพงษ์ศานติ์  เย็นอ่อน</t>
  </si>
  <si>
    <t>087-1993-678</t>
  </si>
  <si>
    <t>นายชูศักดิ์  ศุภนคร (ประธานกลุ่ม)</t>
  </si>
  <si>
    <t>นายณรงค์  บุญเกิด</t>
  </si>
  <si>
    <t>083-6258-876</t>
  </si>
  <si>
    <t>นายปองภพ  วรรธนากมล</t>
  </si>
  <si>
    <t>083-9538-808</t>
  </si>
  <si>
    <t>นางสาวลำเพย  เกตุแก้ว</t>
  </si>
  <si>
    <t>093-2381-257</t>
  </si>
  <si>
    <t>085-0540-805</t>
  </si>
  <si>
    <t xml:space="preserve">นายศักดิ์ศรี  ลอยบัญฑิตย์ </t>
  </si>
  <si>
    <t>081-9712-580</t>
  </si>
  <si>
    <t>บ้านวังแขม (สว่างชัยวงษ์)</t>
  </si>
  <si>
    <t>นายธงชัย  เลิศหงิม</t>
  </si>
  <si>
    <t>081-7865-111</t>
  </si>
  <si>
    <t>086-0303-611</t>
  </si>
  <si>
    <t>นายสมมาศ  อยู่สุ่ม</t>
  </si>
  <si>
    <t>089-2831-862</t>
  </si>
  <si>
    <t>นางกรรณิการ์  เพ็ชรครุฑ</t>
  </si>
  <si>
    <t>089-5636-352</t>
  </si>
  <si>
    <t>นายวีระยุทธ  จันทร์ผง</t>
  </si>
  <si>
    <t>081-2802-408</t>
  </si>
  <si>
    <t>นายเมธี  นาคบัณฑิตย์ (ประธานกลุ่ม)</t>
  </si>
  <si>
    <t>092-0380-871</t>
  </si>
  <si>
    <t>065-3390-832</t>
  </si>
  <si>
    <t>วิทูล  เหล่าทอง</t>
  </si>
  <si>
    <t>081-7407-150</t>
  </si>
  <si>
    <t>นายประดิษฐ์  คนสูงดี</t>
  </si>
  <si>
    <t>081-7404-690</t>
  </si>
  <si>
    <t>095-6255-395</t>
  </si>
  <si>
    <t>นายยศวัจน์ ธนาเกียรติวิบูล</t>
  </si>
  <si>
    <t>082-8799-617</t>
  </si>
  <si>
    <t>อำเภอปางศิลาทอง</t>
  </si>
  <si>
    <t>089-2684-414</t>
  </si>
  <si>
    <t>081-9736-807</t>
  </si>
  <si>
    <t>นางธิติสุดา จันทัน</t>
  </si>
  <si>
    <t>093-1312-628</t>
  </si>
  <si>
    <t>นายกมล สิงหราช</t>
  </si>
  <si>
    <t>086-2065-188</t>
  </si>
  <si>
    <t>086-9383-375</t>
  </si>
  <si>
    <t>นายสหัส  แก้วยัง</t>
  </si>
  <si>
    <t>081-8865-560</t>
  </si>
  <si>
    <t>นายพงศกร  มั่นอ่ำ</t>
  </si>
  <si>
    <t>098-2650-541</t>
  </si>
  <si>
    <t>นางวรวรรณ   เชื้อแถว</t>
  </si>
  <si>
    <t>097-9623-041</t>
  </si>
  <si>
    <t>นายนภสินธุ์ เจริญเชื่อมสกุล</t>
  </si>
  <si>
    <t>094-8261-167</t>
  </si>
  <si>
    <t>นายสิทธิชัย   พิมพ์แน่น</t>
  </si>
  <si>
    <t>061-3397-165</t>
  </si>
  <si>
    <t>นายสมพร  ลัดดาพันธ์</t>
  </si>
  <si>
    <t>086-2008-955</t>
  </si>
  <si>
    <t>นายจันทร์ฉาย  ตั้งโต (ประธานกลุ่ม)</t>
  </si>
  <si>
    <t>นายประภาส  แสนเตปิน</t>
  </si>
  <si>
    <t>094-7134-288</t>
  </si>
  <si>
    <t>นายทองอาน  จ่าทอง</t>
  </si>
  <si>
    <t>085-6032-109</t>
  </si>
  <si>
    <t>นางจันทรา  อุทกัง</t>
  </si>
  <si>
    <t>081-6046-308</t>
  </si>
  <si>
    <t>นางสายไหม  ทองนวล</t>
  </si>
  <si>
    <t>086-2028-851</t>
  </si>
  <si>
    <t>อำเภอคลองลาน</t>
  </si>
  <si>
    <t>นายพิภพ  เสวกวรรณ์ (ประธานกลุ่ม)</t>
  </si>
  <si>
    <t>นายเฉลิม  ทองหาญ</t>
  </si>
  <si>
    <t>081-8879-927</t>
  </si>
  <si>
    <t>นายประเทือง  คงใหญ่</t>
  </si>
  <si>
    <t>081-9629-395</t>
  </si>
  <si>
    <t>นายไพโรจน์ หาระโคตร</t>
  </si>
  <si>
    <t>086-2192-880</t>
  </si>
  <si>
    <t>นายสุชาติ วิกรานต์นนท์</t>
  </si>
  <si>
    <t>086-3814-714</t>
  </si>
  <si>
    <t>นายอุทัย พินิจทะ</t>
  </si>
  <si>
    <t>081-7277-258</t>
  </si>
  <si>
    <t>นางอังคณา จาดดำ</t>
  </si>
  <si>
    <t>081-7279-699</t>
  </si>
  <si>
    <t xml:space="preserve">นายศรีศักดิ์  เสนาหมื่น </t>
  </si>
  <si>
    <t>081-0379-117</t>
  </si>
  <si>
    <t>นายประหยัด อนันต์</t>
  </si>
  <si>
    <t>084-6696-691</t>
  </si>
  <si>
    <t>นายบุญชม ติ๊บบุ่ง</t>
  </si>
  <si>
    <t>094-6355-297</t>
  </si>
  <si>
    <t>นายพายัพ ฟุ้งธีรกุล (ประธานกลุ่ม)</t>
  </si>
  <si>
    <t>นางสาวโสภา ทัศนภาค</t>
  </si>
  <si>
    <t>083-1647-397</t>
  </si>
  <si>
    <t>094-7321-258</t>
  </si>
  <si>
    <t>นายสมศักดิ์ สุวรรณนำปน</t>
  </si>
  <si>
    <t>095-6357-091</t>
  </si>
  <si>
    <t>086-9293-434</t>
  </si>
  <si>
    <t>นายสมพงษ์  ศรีหินกอง</t>
  </si>
  <si>
    <t>098-3427-016</t>
  </si>
  <si>
    <t>081-8865-183</t>
  </si>
  <si>
    <t>นายวิมล  จันทราศรี</t>
  </si>
  <si>
    <t>093-2269-836</t>
  </si>
  <si>
    <t>นางวราวรรณ  ปานทอง</t>
  </si>
  <si>
    <t>087-1958-132</t>
  </si>
  <si>
    <t>นายเกียรติศักดิ์  ทันจันทร์ (ประธานกลุ่ม)</t>
  </si>
  <si>
    <t>082-1708-475</t>
  </si>
  <si>
    <t>นายประดิษฐ์ วันแจ้ง</t>
  </si>
  <si>
    <t>086-2003-695</t>
  </si>
  <si>
    <t>นายบุญจันทร์ นาก้อนทอง</t>
  </si>
  <si>
    <t>095-6268-300</t>
  </si>
  <si>
    <t>นายนฤดล เทศประสิทธิ์</t>
  </si>
  <si>
    <t>081-5323-890</t>
  </si>
  <si>
    <t>นางสาววัชรินทร์  ขันทับทิม</t>
  </si>
  <si>
    <t>082-3956-958</t>
  </si>
  <si>
    <t>นางภัฏรพินท์  ใจเพียรทอง</t>
  </si>
  <si>
    <t>094-628-6105</t>
  </si>
  <si>
    <t>นายว่าง  แซ่ม้า</t>
  </si>
  <si>
    <t>093-1494-993</t>
  </si>
  <si>
    <t>นายณรงค์ชัย  อายุพัฒน์</t>
  </si>
  <si>
    <t>081-9736-591</t>
  </si>
  <si>
    <t>นายวสันต์   ปานทอง</t>
  </si>
  <si>
    <t>098-7466-782</t>
  </si>
  <si>
    <t>นายยุงยุทธ  ฟองธิวงศ์</t>
  </si>
  <si>
    <t>089-6428-032</t>
  </si>
  <si>
    <t>อำเภอทรายทองวัฒนา</t>
  </si>
  <si>
    <t>นายชุมพล  โอภาโส (ประธานกลุ่ม)</t>
  </si>
  <si>
    <t>นายสัมฤทธิ์ พินิจชัย</t>
  </si>
  <si>
    <t>061-2180-438</t>
  </si>
  <si>
    <t>นายไพศาล วิวะโค</t>
  </si>
  <si>
    <t>087-2051-342</t>
  </si>
  <si>
    <t>นางสาวบุษบา  สีเชียงหา</t>
  </si>
  <si>
    <t>064-6895-823</t>
  </si>
  <si>
    <t>นางศรีลักษณ์ ภิรมจิตร</t>
  </si>
  <si>
    <t>089-9065-749</t>
  </si>
  <si>
    <t>095-6938-365</t>
  </si>
  <si>
    <t>นางสาวนันทกา  วารินิน</t>
  </si>
  <si>
    <t>090-9561-451</t>
  </si>
  <si>
    <t>นายทิวัตถ์  คงใหม่</t>
  </si>
  <si>
    <t>090-4494-002</t>
  </si>
  <si>
    <t>อำเภอบึงสามัคคี</t>
  </si>
  <si>
    <t>นางสาวชวัณรัตน์  อ้อยฉิมพลี (ประธานกลุ่ม)</t>
  </si>
  <si>
    <t>นายกำพล    นิลรัตน์</t>
  </si>
  <si>
    <t>097-9746-351</t>
  </si>
  <si>
    <t>นายวิษณุ  คุรุธรรมานนท์</t>
  </si>
  <si>
    <t>084-8221-823</t>
  </si>
  <si>
    <t>นายเปลว  ชาหว้า</t>
  </si>
  <si>
    <t>081-7271-758</t>
  </si>
  <si>
    <t>นางสุภาวิณี  ลุสมบัติ</t>
  </si>
  <si>
    <t>083-8708-972</t>
  </si>
  <si>
    <t>นายอาณัติ   ทนทาน</t>
  </si>
  <si>
    <t>081-3791-255</t>
  </si>
  <si>
    <t>นายมงคล  เล็กกระจ่าง</t>
  </si>
  <si>
    <t>065-4854-393</t>
  </si>
  <si>
    <t>082-4057-765</t>
  </si>
  <si>
    <t>นางครองชนก  วงษ์สารักษ์ (ประธานกลุ่ม)</t>
  </si>
  <si>
    <t>นางสาวเบญจมาพร  โยกเกณฑ์</t>
  </si>
  <si>
    <t>097-9590-159</t>
  </si>
  <si>
    <t>081-9737-242</t>
  </si>
  <si>
    <t>นายกรไกร  ภูมิไสว</t>
  </si>
  <si>
    <t>094-8303-257</t>
  </si>
  <si>
    <t>นายอภิสิทธิ์  กันมา</t>
  </si>
  <si>
    <t>063-5206-911</t>
  </si>
  <si>
    <t>นายราเชนต์  รุกขชาติ</t>
  </si>
  <si>
    <t>097-9346-454</t>
  </si>
  <si>
    <t>ข้อมูล 10 ธันวาคม 2561 (รอบพิเศษ)</t>
  </si>
  <si>
    <t>ข้อมูลนักเรียน 10 ธ.ค. 2561(รอบพิเศษ)  แยกกลุ่มโรงเรียน (19 กลุ่ม) สพป.กำแพงเพชร เขต 2</t>
  </si>
  <si>
    <t>สรุปข้อมูลนักเรียน 19 กลุ่มโรงเรียน  สพป.กำแพงเพชร เขต 2  (10 ธันวาคม 2561) (รอบพิเศษ)</t>
  </si>
  <si>
    <t>8 หลัก (smis)</t>
  </si>
  <si>
    <t>อำเภอคลองลาน 34 ร.ร. (30 ร.ร. 4 สาขา)</t>
  </si>
  <si>
    <t>อำเภอคลองขลุง 42 ร.ร.</t>
  </si>
  <si>
    <t>อำเภอขาณุวรลักษบุรี 62 ร.ร. (61 ร.ร. 1 สาขา)</t>
  </si>
  <si>
    <t>อำเภอทรายทองวัฒนา 12 ร.ร.</t>
  </si>
  <si>
    <t>อำเภอปางศิลาทอง 19 ร.ร. (18 ร.ร. 1 สาขา)</t>
  </si>
  <si>
    <t>อำเภอบึงสามัคคี 16 ร.ร.</t>
  </si>
  <si>
    <t>รวม อ.คลองลาน</t>
  </si>
  <si>
    <t>รวม อ.ขาณุวรลักษบุรี</t>
  </si>
  <si>
    <t>รวม อ.คลองขลุง</t>
  </si>
  <si>
    <t>รวม อำเภอทรายทอง</t>
  </si>
  <si>
    <t>รวม อำเภอปางศิลาทอง</t>
  </si>
  <si>
    <t>รวม อำเภอบึงสามัคคี</t>
  </si>
  <si>
    <t>ข้อมูลนักเรียน ณ 10 ธ.ค.61  รอบพิเศษ  (แยกรายอำเภอ) สพป.กำแพงเพชร เขต 2</t>
  </si>
  <si>
    <t>รวม อำเภอทรายทองวัฒนา</t>
  </si>
  <si>
    <t>ข้อมูลนักเรียนแยกชั้นเพศ ณ 10 ธ.ค.61  รอบพิเศษ  สพป.กำแพงเพชร เขต 2</t>
  </si>
  <si>
    <t>ผู้อำนวยการ</t>
  </si>
  <si>
    <t>093-1319-202</t>
  </si>
  <si>
    <t>บ้านหินดาตราษฏร์บำรุง</t>
  </si>
  <si>
    <t>ข้อมูลพื้นฐานของโรงเรียน สังกัดสำนักงานเขตพื้นที่การศึกษาประถมศึกษากำแพงเพชร  เขต  2</t>
  </si>
  <si>
    <t>รหัส SMIS</t>
  </si>
  <si>
    <t>ชื่อผู้บริหาร</t>
  </si>
  <si>
    <t>หมายเลข</t>
  </si>
  <si>
    <t>ที่อยู่ของโรงเรียน</t>
  </si>
  <si>
    <t>ผู้บริหาร</t>
  </si>
  <si>
    <t>พนักงานราชการ</t>
  </si>
  <si>
    <r>
      <rPr>
        <b/>
        <sz val="10"/>
        <rFont val="TH SarabunPSK"/>
        <family val="2"/>
      </rPr>
      <t>รวม</t>
    </r>
    <r>
      <rPr>
        <b/>
        <sz val="8"/>
        <rFont val="TH SarabunPSK"/>
        <family val="2"/>
      </rPr>
      <t>ผู้บริหาร/ครู/พนักงานราชการ</t>
    </r>
  </si>
  <si>
    <t>โทรศัพท์</t>
  </si>
  <si>
    <t>อนุบาล</t>
  </si>
  <si>
    <t>ประถมศึกษา</t>
  </si>
  <si>
    <t>ม.ต้น</t>
  </si>
  <si>
    <r>
      <t xml:space="preserve">/ </t>
    </r>
    <r>
      <rPr>
        <b/>
        <sz val="14"/>
        <rFont val="TH SarabunPSK"/>
        <family val="2"/>
      </rPr>
      <t>ครู</t>
    </r>
  </si>
  <si>
    <t>ผอ.โรงเรียน</t>
  </si>
  <si>
    <t>หมู่ที่</t>
  </si>
  <si>
    <t>ตำบล</t>
  </si>
  <si>
    <t>รหัสไปรษณีย์</t>
  </si>
  <si>
    <t>นร.</t>
  </si>
  <si>
    <t>คน</t>
  </si>
  <si>
    <t>โทรสาร</t>
  </si>
  <si>
    <t>อำเภอคลองลาน (34) / (30 รร. 4 สาขา)</t>
  </si>
  <si>
    <t>นางสาวพยุง เงินเมือง (รักษาการ)</t>
  </si>
  <si>
    <t>คลองน้ำไหล</t>
  </si>
  <si>
    <t>นายวิมล จันทราศรี</t>
  </si>
  <si>
    <t>0-5578-6578</t>
  </si>
  <si>
    <t>นายสมพงษ์ ศรีหินกอง</t>
  </si>
  <si>
    <t>นางวราวรรณ ปานทอง</t>
  </si>
  <si>
    <t>นายพายัพ ฟุ้งธีรกุล</t>
  </si>
  <si>
    <t>0-5578-6130</t>
  </si>
  <si>
    <t>นางวาสนา  ธิสาเวช (รักษาการ)</t>
  </si>
  <si>
    <t>นางพิชญา โชติช่วง (รักษาการ)</t>
  </si>
  <si>
    <t>0-5578-6576</t>
  </si>
  <si>
    <t>คลองลานพัฒนา</t>
  </si>
  <si>
    <t>นายศรีศักดิ์ เสนาหมื่น</t>
  </si>
  <si>
    <t>นายพิภพ เสวกวรรณ์</t>
  </si>
  <si>
    <t>นายเฉลิม ทองหาญ</t>
  </si>
  <si>
    <t>0-5586-8566</t>
  </si>
  <si>
    <t>นายประเทือง คงใหญ่</t>
  </si>
  <si>
    <t>โป่งน้ำร้อน</t>
  </si>
  <si>
    <t>นางสาววัชรินทร์ ขันทับทิม</t>
  </si>
  <si>
    <t>นางภัฏรพินท์ ใจเพียรทอง</t>
  </si>
  <si>
    <t>สักงาม</t>
  </si>
  <si>
    <t>นายว่าง แซ่ม้า</t>
  </si>
  <si>
    <t>0-5574-5571</t>
  </si>
  <si>
    <t>นายณรงค์ชัย อายุพัฒน์</t>
  </si>
  <si>
    <t>นายเกียรติศักดิ์ ทันจันทร์</t>
  </si>
  <si>
    <t>นายวสันต์ ปานทอง</t>
  </si>
  <si>
    <t>นายยงยุทธ ฟองธิวงศ์</t>
  </si>
  <si>
    <t>อำเภอขาณุวรลักษบุรี (63) / (62 รร. 1 สาขา)</t>
  </si>
  <si>
    <t>เกาะตาล</t>
  </si>
  <si>
    <t>นายปกรณ์ ภิวัฒนศิริ</t>
  </si>
  <si>
    <t>นายอำนวย ชูปัน</t>
  </si>
  <si>
    <t>นายคนึง นันทะนะ</t>
  </si>
  <si>
    <t>โค้งไผ่</t>
  </si>
  <si>
    <t>0-5586-6144</t>
  </si>
  <si>
    <t>นายพีระเมศวร์ บุญเพ็ชรัตน์</t>
  </si>
  <si>
    <t>นายอุดร ธานัง</t>
  </si>
  <si>
    <t>ดอนแตง</t>
  </si>
  <si>
    <t>0-5587-2404</t>
  </si>
  <si>
    <t>นางสาวกลองทิพย์ เกตุแก้ว</t>
  </si>
  <si>
    <t>นายธีรภัทร ชาญเชี่ยว</t>
  </si>
  <si>
    <t>บ่อถ้ำ</t>
  </si>
  <si>
    <t>0-5574-7192</t>
  </si>
  <si>
    <t>นายพิชิต แช่มชื่น</t>
  </si>
  <si>
    <t>นายสาคร ร่วมรักษ์</t>
  </si>
  <si>
    <t>ปางมะค่า</t>
  </si>
  <si>
    <t>นายสุพจน์ ชูประเสริฐ</t>
  </si>
  <si>
    <t>0-5587-2294</t>
  </si>
  <si>
    <t>นายผะเด็จ ว่องธัญญการ</t>
  </si>
  <si>
    <t>นางทัศวรรณ มณีกุล (รักษาการ)</t>
  </si>
  <si>
    <t>นายนรินทร์ แสนงาม</t>
  </si>
  <si>
    <t>นายสุเทพ ทรงอยู่</t>
  </si>
  <si>
    <t>นายวิชิต สุริสาร</t>
  </si>
  <si>
    <t>นายสมชาย เมืองสุข</t>
  </si>
  <si>
    <t>นางสาวลาวรรณ์ มานิตย์ (รักษาการ)</t>
  </si>
  <si>
    <t>นายเสน่ห์ ทองมี</t>
  </si>
  <si>
    <t xml:space="preserve">
</t>
  </si>
  <si>
    <t>ป่าพุทรา</t>
  </si>
  <si>
    <t>นายเภฆิณฑ์ ยุทธนะพลากูร</t>
  </si>
  <si>
    <t>นางสาวอนงค์นาฏ ทองมี</t>
  </si>
  <si>
    <t>นายธีระศักดิ์ บุญเกตุ</t>
  </si>
  <si>
    <t>นายจำรัส มีมุข</t>
  </si>
  <si>
    <t>ยางสูง</t>
  </si>
  <si>
    <t>บ้านเกาะฝ้าย(ราษฎร์อุทิศวิทยาคาร)</t>
  </si>
  <si>
    <t>นายมานะ สุขเกษม</t>
  </si>
  <si>
    <t>วังชะพลู</t>
  </si>
  <si>
    <t>นางนันทะพร ทวยจันทร์</t>
  </si>
  <si>
    <t>นายชาตรี ศรีเดช</t>
  </si>
  <si>
    <t>นายมงคล สุภาบุตร</t>
  </si>
  <si>
    <t>0-5574-1784</t>
  </si>
  <si>
    <t>นายนพดล แก้วประสิทธิ์</t>
  </si>
  <si>
    <t>0-5570-4044</t>
  </si>
  <si>
    <t>วังหามแห</t>
  </si>
  <si>
    <t>นายเรวัตร ทวยจันทร์</t>
  </si>
  <si>
    <t>นางศศิมา  จันแปงเงิน (รักษาการ)</t>
  </si>
  <si>
    <t>นายพยัคฆ์ศักดิ์ ไชยศรีย์</t>
  </si>
  <si>
    <t>นายสมชาย ปัญญาสุ</t>
  </si>
  <si>
    <t>สลกบาตร</t>
  </si>
  <si>
    <t>0-5577-1501</t>
  </si>
  <si>
    <t>นายพรชัย เขม้นกิจ</t>
  </si>
  <si>
    <t>นายกิตติ คุ้มชาติ</t>
  </si>
  <si>
    <t>0-5577-1504</t>
  </si>
  <si>
    <t>นายอธิปไตย ชัยหัง</t>
  </si>
  <si>
    <t>แสนตอ</t>
  </si>
  <si>
    <t>นางสุรีย์พร จำนองกาญจนะ</t>
  </si>
  <si>
    <t>สิบเอกสุพีร โสทะ</t>
  </si>
  <si>
    <t>0-5577-9370</t>
  </si>
  <si>
    <t>นายปัญญา จำนองกาญจนะ</t>
  </si>
  <si>
    <t>0-5577-1502</t>
  </si>
  <si>
    <t>จำนวนครู</t>
  </si>
  <si>
    <t>จำนวนพนักงานราชการ</t>
  </si>
  <si>
    <t>รวมครูและพนักงานราชการ</t>
  </si>
  <si>
    <t>อำเภอคลองขลุง (42 รร.)</t>
  </si>
  <si>
    <t>ครู (คน)</t>
  </si>
  <si>
    <t>พงร.(คน)</t>
  </si>
  <si>
    <t>นายเมธี นาคบัณฑิตย์</t>
  </si>
  <si>
    <t>0-5586-5271</t>
  </si>
  <si>
    <t>0-5586-5270</t>
  </si>
  <si>
    <t>วิทูล เหล่าทอง</t>
  </si>
  <si>
    <t>0-5572-4352</t>
  </si>
  <si>
    <t>นายประดิษฐ์ คนสูงดี</t>
  </si>
  <si>
    <t>นางสาวรินทร์ด้า นันตา</t>
  </si>
  <si>
    <t>คลองสมบูรณ์</t>
  </si>
  <si>
    <t>นายเชาวิทย์  ไรเกษ (รักษาการ)</t>
  </si>
  <si>
    <t>นางอุษา นิ่มตรง (รักษาการ)</t>
  </si>
  <si>
    <t>นายสมพงษ์ แป้นพุดเย็น</t>
  </si>
  <si>
    <t>ท่าพุทรา</t>
  </si>
  <si>
    <t>0-5578-9107</t>
  </si>
  <si>
    <t>นายธิติ วัชรภัทร</t>
  </si>
  <si>
    <t>นายพงษ์ศานติ์ เย็นอ่อน</t>
  </si>
  <si>
    <t>วังบัว</t>
  </si>
  <si>
    <t>นายกิตติพงษ์ เงินเมือง</t>
  </si>
  <si>
    <t>0-5502-4176</t>
  </si>
  <si>
    <t>ท่ามะเขือ</t>
  </si>
  <si>
    <t>0-5586-3499</t>
  </si>
  <si>
    <t>นางสาวภัคจิรัสย์  สัตบุษย์ (รักษาการ)</t>
  </si>
  <si>
    <t>แม่ลาด</t>
  </si>
  <si>
    <t>นางสาววิภา บานเย็น</t>
  </si>
  <si>
    <t>นางสาวนุชรินทร์ รอดน้อย</t>
  </si>
  <si>
    <t>วังแขม</t>
  </si>
  <si>
    <t>นายชูศักดิ์ ศุภนคร</t>
  </si>
  <si>
    <t>บ้านวังแขม "สว่างชัยวงษ์"</t>
  </si>
  <si>
    <t>นายธงชัย เลิศหงิม</t>
  </si>
  <si>
    <t>0-5587-0060</t>
  </si>
  <si>
    <t>นายบุญเลิศ  จวนอาจ (รักษาการ)</t>
  </si>
  <si>
    <t>นายสมมาศ อยู่สุ่ม</t>
  </si>
  <si>
    <t>นางกรรณิการ์ เพ็ชรครุฑ</t>
  </si>
  <si>
    <t>วังไทร</t>
  </si>
  <si>
    <t>นายทรงศักดิ์ เงินเมือง</t>
  </si>
  <si>
    <t>นายสุริยา ร่มโพธิ์</t>
  </si>
  <si>
    <t>นายอดิศร ศิริโสภณ</t>
  </si>
  <si>
    <t>นางสาวนงเยาว์  อุตโมงค์ (รักษาการ)</t>
  </si>
  <si>
    <t>วังยาง</t>
  </si>
  <si>
    <t>0-5586-3463</t>
  </si>
  <si>
    <t>นายศักดิ์ศรี ลอยบัญฑิตย์</t>
  </si>
  <si>
    <t>นายณรงค์ บุญเกิด</t>
  </si>
  <si>
    <t>นายปองภพ วรรธนากมล</t>
  </si>
  <si>
    <t>นางสาวลำเพย เกตุแก้ว</t>
  </si>
  <si>
    <t>นายชัยรัตน์ ทองทิน (รักษาการ)</t>
  </si>
  <si>
    <t>หัวถนน</t>
  </si>
  <si>
    <t>0-5586-5077</t>
  </si>
  <si>
    <t>นางสาวศิรประภา เพ็งศิริ</t>
  </si>
  <si>
    <t>อำเภอทรายทองวัฒนา (12 รร.)</t>
  </si>
  <si>
    <t>ถาวรวัฒนา</t>
  </si>
  <si>
    <t>0-5587-1070</t>
  </si>
  <si>
    <t>นางบุษบา  ไชยธงรัตน์</t>
  </si>
  <si>
    <t>ทุ่งทราย</t>
  </si>
  <si>
    <t>0-5502-0389</t>
  </si>
  <si>
    <t>-</t>
  </si>
  <si>
    <t>นายชุมพล โอภาโส</t>
  </si>
  <si>
    <t>0-5577-2167</t>
  </si>
  <si>
    <t>นางนันทวัน แก้วสว่าง (รักษาการ)</t>
  </si>
  <si>
    <t>0-5502-0386</t>
  </si>
  <si>
    <t>นางสาวนันทกา วารินิน</t>
  </si>
  <si>
    <t>ทุ่งทอง</t>
  </si>
  <si>
    <t>0-5574-1969</t>
  </si>
  <si>
    <t>นายทิวัตถ์ คงใหม่</t>
  </si>
  <si>
    <t>อำเภอปางศิลาทอง (19) / (18 รร. 1 สาขา)</t>
  </si>
  <si>
    <t>นายสหัส แก้วยัง</t>
  </si>
  <si>
    <t>ปางตาไว</t>
  </si>
  <si>
    <t>นายพงศกร มั่นอ่ำ</t>
  </si>
  <si>
    <t>นางวรวรรณ เชื้อแถว</t>
  </si>
  <si>
    <t>0-5502-0237</t>
  </si>
  <si>
    <t>นายสิทธิชัย พิมพ์แน่น</t>
  </si>
  <si>
    <t>นายสมพร ลัดดาพันธ์</t>
  </si>
  <si>
    <t>นายประภาส แสนเตปิน</t>
  </si>
  <si>
    <t>โพธิ์ทอง</t>
  </si>
  <si>
    <t>นายทองอาน จ่าทอง</t>
  </si>
  <si>
    <t>นางจันทรา อุทกัง</t>
  </si>
  <si>
    <t>นางสายไหม ทองนวล</t>
  </si>
  <si>
    <t>นายจันทร์ฉาย ตั้งโต</t>
  </si>
  <si>
    <t>0-5574-1585</t>
  </si>
  <si>
    <t>หินดาต</t>
  </si>
  <si>
    <t>นายนักรบ   สุวรรณกูล (รักษาการ)</t>
  </si>
  <si>
    <t>นายพิเชตร์ บัวเถื่อน</t>
  </si>
  <si>
    <t>0-5576-0024</t>
  </si>
  <si>
    <t>อำเภอบึงสามัคคี (16 รร.)</t>
  </si>
  <si>
    <t>นายอภิสิทธิ์ กันมา</t>
  </si>
  <si>
    <t>เทพนิมิต</t>
  </si>
  <si>
    <t>0-5576-0116</t>
  </si>
  <si>
    <t>นายราเชนต์ รุกขชาติ</t>
  </si>
  <si>
    <t>0-5576-0039</t>
  </si>
  <si>
    <t>นายกรไกร ภูมิไสว</t>
  </si>
  <si>
    <t>0-5574-0516</t>
  </si>
  <si>
    <t>นางครองชนก วงษ์สารักษ์</t>
  </si>
  <si>
    <t>0-5571-5211</t>
  </si>
  <si>
    <t>0-5574-0873</t>
  </si>
  <si>
    <t>0-5574-0663</t>
  </si>
  <si>
    <t>09-7918-3682</t>
  </si>
  <si>
    <t>นายพิชิต  ภู่มั่ง (รักษาการ)</t>
  </si>
  <si>
    <t>0-5576-6435</t>
  </si>
  <si>
    <t>นางสาวเบญจมาพร โยกเกณฑ์</t>
  </si>
  <si>
    <t>ระหาน</t>
  </si>
  <si>
    <t>0-5573-3229</t>
  </si>
  <si>
    <t>นางยุเวช ทองนวม (รักษาการ)</t>
  </si>
  <si>
    <t>0-5577-2034</t>
  </si>
  <si>
    <t>0-5574-0936</t>
  </si>
  <si>
    <t>นายกำพล นิลรัตน์</t>
  </si>
  <si>
    <t>วังชะโอน</t>
  </si>
  <si>
    <t>0-5577-2024</t>
  </si>
  <si>
    <t>นายวิษณุ คุรุธรรมานนท์</t>
  </si>
  <si>
    <t>0-5577-4560</t>
  </si>
  <si>
    <t>นายเปลว ชาหว้า</t>
  </si>
  <si>
    <t>0-5577-2529</t>
  </si>
  <si>
    <t>นางสุภาวิณี ลุสมบัติ</t>
  </si>
  <si>
    <t>0-5576-0120</t>
  </si>
  <si>
    <t>นายอาณัติ ทนทาน</t>
  </si>
  <si>
    <t>0-5574-0796</t>
  </si>
  <si>
    <t>นายมงคล เล็กกระจ่าง</t>
  </si>
  <si>
    <t>ว่าที่ร้อยตรี ประยูร  น้อยเผ่า (รก.)</t>
  </si>
  <si>
    <t>นางกนกวรรณ เนียมหุ่น (รักษาการ)</t>
  </si>
  <si>
    <t>นางพรรณี  เทพไพฑูรย์ (รักษาการ)</t>
  </si>
  <si>
    <t>นางราตรี  ประฎิสิทธิ์ (รักษาการ)</t>
  </si>
  <si>
    <t>น.ส.วราภรณ์ สุขะตะวิจิตร (รักษาการ)</t>
  </si>
  <si>
    <t>นายณัฐพล  ไผ่ชู (รักษาการ)</t>
  </si>
  <si>
    <t>นายปริญญา อยู่สุ่ม (รักษาการ)</t>
  </si>
  <si>
    <t>นายธวัชชัย  อยู่เกษ (รักษาการ)</t>
  </si>
  <si>
    <t>นายสิทธิพร  ประสาทแก้ว (รักษาการ)</t>
  </si>
  <si>
    <t>นางอรทัย  รัชตะ (รักษาการ)</t>
  </si>
  <si>
    <t>นางเจริญ ภิญโญ (รักษาการ)</t>
  </si>
  <si>
    <t>นางสุมนมาลย์ นาคจันทร์ (รักษาการ)</t>
  </si>
  <si>
    <t>นางสมศรี พิศสารี (รักษาการ)</t>
  </si>
  <si>
    <t>นางบุษบา เย้ยโพธิ์ (รักษาการ)</t>
  </si>
  <si>
    <t>นางถนอมขวัญ อยู่ปาน (รักษาการ)</t>
  </si>
  <si>
    <t>นางนงนุช คิดการ (รักษาการ)</t>
  </si>
  <si>
    <t>น.ส.ศศิธร วิบูลย์ธนังกุล (รักษาการ)</t>
  </si>
  <si>
    <t>นายส่งชัย จันทร์หา (รักษาการ)</t>
  </si>
  <si>
    <t>นางสารภี เมาเกตุ (รักษาการ)</t>
  </si>
  <si>
    <t>ข้อมูลนักเรียน ณ 10 ธ.ค.61  รอบพิเศษ (แยกระดับ  สพป.กำแพงเพชร เขต 2</t>
  </si>
  <si>
    <t>8 หลัก</t>
  </si>
  <si>
    <t>ข้อมูล  ณ  วันที่  10 ธันวาคม 2561 (รอบพิเศษ)</t>
  </si>
  <si>
    <t>ว่าที่ร้อยตรี ประยูร  น้อยเผ่า (รักษาการ)</t>
  </si>
  <si>
    <t>นายชาตรี  ศรีเดช (ประธานกลุ่ม)</t>
  </si>
  <si>
    <t>62020046</t>
  </si>
  <si>
    <t>62020098</t>
  </si>
  <si>
    <t>นางสาววราภรณ์  สุขะตะวิจิตร (รักษาการ)</t>
  </si>
  <si>
    <t>นางอุษา  นิ่มตรง (รักษาการ)</t>
  </si>
  <si>
    <t>นายศักดิ์ชาย กมขุนทด (ประธานกลุ่ม)</t>
  </si>
  <si>
    <t>นายพิเชตร์  บัวเถื่อน</t>
  </si>
  <si>
    <t>นายสหัส แก้วยัง (ประธานกลุ่ม)</t>
  </si>
  <si>
    <t>นางสาวพยุง  เงินเมือง (รักษาการ)</t>
  </si>
  <si>
    <t>อำเภอ</t>
  </si>
  <si>
    <t>จำนวนนักเรียน แยก เพศ  จำแนกรายอำเภอ</t>
  </si>
  <si>
    <t>ขาณุวรลักษบุรี</t>
  </si>
  <si>
    <t>ทรายทองวัฒนา</t>
  </si>
  <si>
    <t xml:space="preserve">อำเภอคลองลาน 12 ร.ร. </t>
  </si>
  <si>
    <t xml:space="preserve">อำเภอขาณุวรลักษบุรี 12 ร.ร. </t>
  </si>
  <si>
    <t>อำเภอคลองขลุง 10 ร.ร.</t>
  </si>
  <si>
    <t>อำเภอทรายทองวัฒนา 4 ร.ร.</t>
  </si>
  <si>
    <t xml:space="preserve">อำเภอปางศิลาทอง 7 ร.ร. </t>
  </si>
  <si>
    <t>อำเภอบึงสามัคคี 4 ร.ร.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</si>
</sst>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_(* #,##0_);_(* \(#,##0\);_(* &quot;-&quot;??_);_(@_)"/>
    <numFmt numFmtId="165" formatCode="_-* #,##0_-;\-* #,##0_-;_-* &quot;-&quot;??_-;_-@_-"/>
    <numFmt numFmtId="166" formatCode="_-* #,##0.00_-;\-* #,##0.00_-;_-* &quot;-&quot;??_-;_-@_-"/>
    <numFmt numFmtId="167" formatCode="#,##0_ ;\-#,##0\ "/>
    <numFmt numFmtId="168" formatCode="[$฿-41E]#,##0.00"/>
    <numFmt numFmtId="169" formatCode="[$฿-41E]#,##0"/>
  </numFmts>
  <fonts count="3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name val="TH SarabunPSK"/>
      <family val="2"/>
    </font>
    <font>
      <b/>
      <sz val="12"/>
      <name val="TH SarabunPSK"/>
      <family val="2"/>
    </font>
    <font>
      <sz val="10"/>
      <name val="Arial"/>
      <family val="2"/>
    </font>
    <font>
      <b/>
      <sz val="18"/>
      <name val="TH SarabunPSK"/>
      <family val="2"/>
    </font>
    <font>
      <sz val="16"/>
      <name val="TH SarabunPSK"/>
      <family val="2"/>
    </font>
    <font>
      <sz val="10"/>
      <color rgb="FF000000"/>
      <name val="Arial"/>
      <family val="2"/>
    </font>
    <font>
      <b/>
      <u/>
      <sz val="16"/>
      <name val="TH SarabunPSK"/>
      <family val="2"/>
    </font>
    <font>
      <sz val="14"/>
      <name val="TH SarabunPSK"/>
      <family val="2"/>
    </font>
    <font>
      <b/>
      <sz val="14"/>
      <name val="TH SarabunPSK"/>
      <family val="2"/>
    </font>
    <font>
      <sz val="12"/>
      <name val="TH SarabunPSK"/>
      <family val="2"/>
    </font>
    <font>
      <b/>
      <u/>
      <sz val="14"/>
      <name val="TH SarabunPSK"/>
      <family val="2"/>
    </font>
    <font>
      <sz val="11"/>
      <color theme="1"/>
      <name val="Calibri"/>
      <family val="2"/>
      <charset val="222"/>
      <scheme val="minor"/>
    </font>
    <font>
      <b/>
      <sz val="11"/>
      <name val="TH SarabunPSK"/>
      <family val="2"/>
    </font>
    <font>
      <b/>
      <sz val="8"/>
      <name val="TH SarabunPSK"/>
      <family val="2"/>
    </font>
    <font>
      <b/>
      <sz val="10"/>
      <name val="TH SarabunPSK"/>
      <family val="2"/>
    </font>
    <font>
      <sz val="11"/>
      <name val="TH SarabunPSK"/>
      <family val="2"/>
    </font>
    <font>
      <sz val="18"/>
      <name val="TH SarabunPSK"/>
      <family val="2"/>
    </font>
  </fonts>
  <fills count="5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rgb="FFFFFFFF"/>
      </patternFill>
    </fill>
    <fill>
      <patternFill patternType="solid">
        <fgColor theme="3" tint="0.79998168889431442"/>
        <bgColor rgb="FFFFFFFF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51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3" fillId="0" borderId="0"/>
    <xf numFmtId="43" fontId="1" fillId="0" borderId="0" applyFont="0" applyFill="0" applyBorder="0" applyAlignment="0" applyProtection="0"/>
    <xf numFmtId="0" fontId="23" fillId="0" borderId="0"/>
    <xf numFmtId="166" fontId="26" fillId="0" borderId="0" applyFont="0" applyFill="0" applyBorder="0" applyAlignment="0" applyProtection="0"/>
    <xf numFmtId="0" fontId="26" fillId="0" borderId="0"/>
    <xf numFmtId="166" fontId="32" fillId="0" borderId="0" applyFont="0" applyFill="0" applyBorder="0" applyAlignment="0" applyProtection="0"/>
    <xf numFmtId="0" fontId="32" fillId="0" borderId="0"/>
    <xf numFmtId="166" fontId="32" fillId="0" borderId="0" applyFont="0" applyFill="0" applyBorder="0" applyAlignment="0" applyProtection="0"/>
  </cellStyleXfs>
  <cellXfs count="424">
    <xf numFmtId="0" fontId="0" fillId="0" borderId="0" xfId="0"/>
    <xf numFmtId="49" fontId="18" fillId="0" borderId="0" xfId="0" applyNumberFormat="1" applyFont="1" applyAlignment="1">
      <alignment horizontal="center" shrinkToFit="1"/>
    </xf>
    <xf numFmtId="49" fontId="18" fillId="0" borderId="0" xfId="0" applyNumberFormat="1" applyFont="1" applyAlignment="1">
      <alignment horizontal="left" shrinkToFit="1"/>
    </xf>
    <xf numFmtId="49" fontId="20" fillId="0" borderId="0" xfId="0" applyNumberFormat="1" applyFont="1" applyAlignment="1">
      <alignment horizontal="center" shrinkToFit="1"/>
    </xf>
    <xf numFmtId="49" fontId="18" fillId="0" borderId="10" xfId="0" applyNumberFormat="1" applyFont="1" applyBorder="1" applyAlignment="1">
      <alignment horizontal="center" shrinkToFit="1"/>
    </xf>
    <xf numFmtId="49" fontId="18" fillId="0" borderId="10" xfId="0" applyNumberFormat="1" applyFont="1" applyBorder="1" applyAlignment="1">
      <alignment horizontal="left" shrinkToFit="1"/>
    </xf>
    <xf numFmtId="164" fontId="20" fillId="0" borderId="0" xfId="1" applyNumberFormat="1" applyFont="1" applyAlignment="1">
      <alignment horizontal="center" shrinkToFit="1"/>
    </xf>
    <xf numFmtId="49" fontId="18" fillId="33" borderId="10" xfId="0" applyNumberFormat="1" applyFont="1" applyFill="1" applyBorder="1" applyAlignment="1">
      <alignment horizontal="left" shrinkToFit="1"/>
    </xf>
    <xf numFmtId="49" fontId="20" fillId="36" borderId="10" xfId="0" applyNumberFormat="1" applyFont="1" applyFill="1" applyBorder="1" applyAlignment="1">
      <alignment horizontal="center" shrinkToFit="1"/>
    </xf>
    <xf numFmtId="49" fontId="18" fillId="36" borderId="10" xfId="0" applyNumberFormat="1" applyFont="1" applyFill="1" applyBorder="1" applyAlignment="1">
      <alignment horizontal="center" shrinkToFit="1"/>
    </xf>
    <xf numFmtId="164" fontId="20" fillId="36" borderId="10" xfId="1" applyNumberFormat="1" applyFont="1" applyFill="1" applyBorder="1" applyAlignment="1">
      <alignment horizontal="center" shrinkToFit="1"/>
    </xf>
    <xf numFmtId="49" fontId="20" fillId="34" borderId="10" xfId="0" applyNumberFormat="1" applyFont="1" applyFill="1" applyBorder="1" applyAlignment="1">
      <alignment horizontal="center" shrinkToFit="1"/>
    </xf>
    <xf numFmtId="49" fontId="18" fillId="34" borderId="10" xfId="0" applyNumberFormat="1" applyFont="1" applyFill="1" applyBorder="1" applyAlignment="1">
      <alignment horizontal="center" shrinkToFit="1"/>
    </xf>
    <xf numFmtId="164" fontId="20" fillId="34" borderId="10" xfId="1" applyNumberFormat="1" applyFont="1" applyFill="1" applyBorder="1" applyAlignment="1">
      <alignment horizontal="center" shrinkToFit="1"/>
    </xf>
    <xf numFmtId="49" fontId="20" fillId="37" borderId="10" xfId="0" applyNumberFormat="1" applyFont="1" applyFill="1" applyBorder="1" applyAlignment="1">
      <alignment horizontal="center" shrinkToFit="1"/>
    </xf>
    <xf numFmtId="49" fontId="18" fillId="37" borderId="10" xfId="0" applyNumberFormat="1" applyFont="1" applyFill="1" applyBorder="1" applyAlignment="1">
      <alignment horizontal="center" shrinkToFit="1"/>
    </xf>
    <xf numFmtId="164" fontId="20" fillId="37" borderId="10" xfId="1" applyNumberFormat="1" applyFont="1" applyFill="1" applyBorder="1" applyAlignment="1">
      <alignment horizontal="center" shrinkToFit="1"/>
    </xf>
    <xf numFmtId="49" fontId="20" fillId="38" borderId="10" xfId="0" applyNumberFormat="1" applyFont="1" applyFill="1" applyBorder="1" applyAlignment="1">
      <alignment horizontal="center" shrinkToFit="1"/>
    </xf>
    <xf numFmtId="49" fontId="18" fillId="38" borderId="10" xfId="0" applyNumberFormat="1" applyFont="1" applyFill="1" applyBorder="1" applyAlignment="1">
      <alignment horizontal="center" shrinkToFit="1"/>
    </xf>
    <xf numFmtId="164" fontId="20" fillId="38" borderId="10" xfId="1" applyNumberFormat="1" applyFont="1" applyFill="1" applyBorder="1" applyAlignment="1">
      <alignment horizontal="center" shrinkToFit="1"/>
    </xf>
    <xf numFmtId="0" fontId="0" fillId="33" borderId="0" xfId="0" applyFill="1"/>
    <xf numFmtId="0" fontId="0" fillId="33" borderId="0" xfId="0" applyFill="1" applyAlignment="1">
      <alignment horizontal="right"/>
    </xf>
    <xf numFmtId="0" fontId="21" fillId="39" borderId="10" xfId="0" applyFont="1" applyFill="1" applyBorder="1" applyAlignment="1">
      <alignment horizontal="center" vertical="top"/>
    </xf>
    <xf numFmtId="0" fontId="21" fillId="33" borderId="10" xfId="43" applyFont="1" applyFill="1" applyBorder="1"/>
    <xf numFmtId="165" fontId="20" fillId="0" borderId="10" xfId="1" applyNumberFormat="1" applyFont="1" applyBorder="1"/>
    <xf numFmtId="0" fontId="21" fillId="39" borderId="10" xfId="43" applyFont="1" applyFill="1" applyBorder="1"/>
    <xf numFmtId="165" fontId="20" fillId="39" borderId="10" xfId="44" applyNumberFormat="1" applyFont="1" applyFill="1" applyBorder="1" applyAlignment="1">
      <alignment horizontal="center" vertical="top" shrinkToFit="1"/>
    </xf>
    <xf numFmtId="165" fontId="20" fillId="39" borderId="10" xfId="44" applyNumberFormat="1" applyFont="1" applyFill="1" applyBorder="1" applyAlignment="1">
      <alignment horizontal="center" vertical="top"/>
    </xf>
    <xf numFmtId="165" fontId="20" fillId="39" borderId="10" xfId="44" applyNumberFormat="1" applyFont="1" applyFill="1" applyBorder="1" applyAlignment="1">
      <alignment horizontal="center" vertical="center" shrinkToFit="1"/>
    </xf>
    <xf numFmtId="0" fontId="0" fillId="33" borderId="0" xfId="0" applyFill="1" applyAlignment="1">
      <alignment horizontal="center" vertical="top"/>
    </xf>
    <xf numFmtId="0" fontId="25" fillId="0" borderId="0" xfId="45" applyFont="1" applyFill="1"/>
    <xf numFmtId="0" fontId="21" fillId="0" borderId="15" xfId="45" applyFont="1" applyFill="1" applyBorder="1" applyAlignment="1">
      <alignment horizontal="center" vertical="center" shrinkToFit="1"/>
    </xf>
    <xf numFmtId="0" fontId="25" fillId="0" borderId="17" xfId="45" applyFont="1" applyFill="1" applyBorder="1"/>
    <xf numFmtId="0" fontId="25" fillId="0" borderId="0" xfId="45" applyFont="1" applyFill="1" applyBorder="1"/>
    <xf numFmtId="0" fontId="21" fillId="0" borderId="16" xfId="45" applyFont="1" applyFill="1" applyBorder="1" applyAlignment="1">
      <alignment horizontal="center" vertical="center" shrinkToFit="1"/>
    </xf>
    <xf numFmtId="165" fontId="21" fillId="0" borderId="10" xfId="46" applyNumberFormat="1" applyFont="1" applyFill="1" applyBorder="1" applyAlignment="1">
      <alignment horizontal="center"/>
    </xf>
    <xf numFmtId="0" fontId="21" fillId="0" borderId="17" xfId="45" applyFont="1" applyFill="1" applyBorder="1"/>
    <xf numFmtId="0" fontId="21" fillId="0" borderId="0" xfId="45" applyFont="1" applyFill="1" applyBorder="1"/>
    <xf numFmtId="0" fontId="21" fillId="0" borderId="0" xfId="45" applyFont="1" applyFill="1"/>
    <xf numFmtId="165" fontId="21" fillId="40" borderId="10" xfId="46" applyNumberFormat="1" applyFont="1" applyFill="1" applyBorder="1" applyAlignment="1">
      <alignment horizontal="center"/>
    </xf>
    <xf numFmtId="0" fontId="25" fillId="0" borderId="17" xfId="45" applyFont="1" applyFill="1" applyBorder="1" applyAlignment="1">
      <alignment horizontal="center"/>
    </xf>
    <xf numFmtId="0" fontId="25" fillId="0" borderId="0" xfId="45" applyFont="1" applyFill="1" applyBorder="1" applyAlignment="1">
      <alignment horizontal="center"/>
    </xf>
    <xf numFmtId="0" fontId="25" fillId="0" borderId="18" xfId="45" applyFont="1" applyFill="1" applyBorder="1" applyAlignment="1">
      <alignment horizontal="center"/>
    </xf>
    <xf numFmtId="0" fontId="25" fillId="0" borderId="19" xfId="45" applyFont="1" applyFill="1" applyBorder="1" applyAlignment="1">
      <alignment horizontal="center"/>
    </xf>
    <xf numFmtId="0" fontId="21" fillId="0" borderId="10" xfId="45" applyFont="1" applyFill="1" applyBorder="1" applyAlignment="1">
      <alignment horizontal="center"/>
    </xf>
    <xf numFmtId="0" fontId="21" fillId="0" borderId="10" xfId="45" applyFont="1" applyFill="1" applyBorder="1" applyAlignment="1">
      <alignment horizontal="center" vertical="center"/>
    </xf>
    <xf numFmtId="0" fontId="21" fillId="0" borderId="10" xfId="45" applyFont="1" applyFill="1" applyBorder="1" applyAlignment="1">
      <alignment vertical="center" shrinkToFit="1"/>
    </xf>
    <xf numFmtId="0" fontId="21" fillId="0" borderId="10" xfId="45" applyFont="1" applyFill="1" applyBorder="1" applyAlignment="1">
      <alignment horizontal="left" shrinkToFit="1"/>
    </xf>
    <xf numFmtId="0" fontId="21" fillId="0" borderId="10" xfId="45" applyFont="1" applyFill="1" applyBorder="1" applyAlignment="1">
      <alignment horizontal="center" vertical="center" shrinkToFit="1"/>
    </xf>
    <xf numFmtId="0" fontId="25" fillId="0" borderId="20" xfId="45" applyFont="1" applyFill="1" applyBorder="1"/>
    <xf numFmtId="0" fontId="25" fillId="0" borderId="21" xfId="45" applyFont="1" applyFill="1" applyBorder="1"/>
    <xf numFmtId="0" fontId="25" fillId="0" borderId="22" xfId="45" applyFont="1" applyFill="1" applyBorder="1"/>
    <xf numFmtId="0" fontId="25" fillId="0" borderId="23" xfId="45" applyFont="1" applyFill="1" applyBorder="1"/>
    <xf numFmtId="0" fontId="21" fillId="0" borderId="10" xfId="45" applyFont="1" applyFill="1" applyBorder="1" applyAlignment="1">
      <alignment horizontal="left" vertical="center" shrinkToFit="1"/>
    </xf>
    <xf numFmtId="0" fontId="25" fillId="0" borderId="18" xfId="45" applyFont="1" applyFill="1" applyBorder="1"/>
    <xf numFmtId="0" fontId="25" fillId="0" borderId="19" xfId="45" applyFont="1" applyFill="1" applyBorder="1"/>
    <xf numFmtId="0" fontId="25" fillId="0" borderId="17" xfId="45" applyFont="1" applyFill="1" applyBorder="1" applyAlignment="1"/>
    <xf numFmtId="0" fontId="25" fillId="0" borderId="0" xfId="45" applyFont="1" applyFill="1" applyBorder="1" applyAlignment="1"/>
    <xf numFmtId="0" fontId="21" fillId="0" borderId="10" xfId="45" applyFont="1" applyFill="1" applyBorder="1" applyAlignment="1">
      <alignment shrinkToFit="1"/>
    </xf>
    <xf numFmtId="0" fontId="25" fillId="0" borderId="0" xfId="45" applyFont="1" applyFill="1" applyAlignment="1"/>
    <xf numFmtId="0" fontId="21" fillId="0" borderId="10" xfId="45" applyFont="1" applyFill="1" applyBorder="1" applyAlignment="1">
      <alignment horizontal="center" shrinkToFit="1"/>
    </xf>
    <xf numFmtId="0" fontId="28" fillId="0" borderId="0" xfId="45" applyFont="1" applyFill="1"/>
    <xf numFmtId="0" fontId="28" fillId="0" borderId="0" xfId="45" applyFont="1" applyFill="1" applyAlignment="1">
      <alignment horizontal="center" vertical="center" shrinkToFit="1"/>
    </xf>
    <xf numFmtId="0" fontId="28" fillId="0" borderId="0" xfId="45" applyFont="1" applyFill="1" applyAlignment="1">
      <alignment vertical="center" shrinkToFit="1"/>
    </xf>
    <xf numFmtId="0" fontId="29" fillId="0" borderId="0" xfId="45" applyFont="1" applyFill="1" applyAlignment="1">
      <alignment shrinkToFit="1"/>
    </xf>
    <xf numFmtId="0" fontId="29" fillId="0" borderId="0" xfId="45" applyFont="1" applyFill="1" applyAlignment="1">
      <alignment horizontal="center"/>
    </xf>
    <xf numFmtId="165" fontId="29" fillId="0" borderId="0" xfId="46" applyNumberFormat="1" applyFont="1" applyFill="1" applyAlignment="1">
      <alignment horizontal="center"/>
    </xf>
    <xf numFmtId="0" fontId="28" fillId="0" borderId="24" xfId="45" applyFont="1" applyFill="1" applyBorder="1"/>
    <xf numFmtId="0" fontId="28" fillId="0" borderId="0" xfId="45" applyFont="1" applyFill="1" applyBorder="1"/>
    <xf numFmtId="0" fontId="30" fillId="0" borderId="0" xfId="45" applyFont="1" applyFill="1" applyAlignment="1">
      <alignment horizontal="center" vertical="center"/>
    </xf>
    <xf numFmtId="165" fontId="29" fillId="0" borderId="10" xfId="46" applyNumberFormat="1" applyFont="1" applyFill="1" applyBorder="1" applyAlignment="1">
      <alignment horizontal="center"/>
    </xf>
    <xf numFmtId="0" fontId="29" fillId="0" borderId="0" xfId="45" applyFont="1" applyFill="1" applyBorder="1"/>
    <xf numFmtId="0" fontId="29" fillId="0" borderId="0" xfId="45" applyFont="1" applyFill="1"/>
    <xf numFmtId="0" fontId="28" fillId="0" borderId="0" xfId="45" applyFont="1" applyFill="1" applyBorder="1" applyAlignment="1">
      <alignment horizontal="center"/>
    </xf>
    <xf numFmtId="0" fontId="28" fillId="0" borderId="18" xfId="45" applyFont="1" applyFill="1" applyBorder="1" applyAlignment="1">
      <alignment horizontal="center"/>
    </xf>
    <xf numFmtId="0" fontId="28" fillId="0" borderId="19" xfId="45" applyFont="1" applyFill="1" applyBorder="1" applyAlignment="1">
      <alignment horizontal="center"/>
    </xf>
    <xf numFmtId="0" fontId="29" fillId="0" borderId="10" xfId="45" applyFont="1" applyFill="1" applyBorder="1" applyAlignment="1">
      <alignment horizontal="left" vertical="center" shrinkToFit="1"/>
    </xf>
    <xf numFmtId="0" fontId="30" fillId="0" borderId="10" xfId="45" applyFont="1" applyFill="1" applyBorder="1" applyAlignment="1">
      <alignment horizontal="center" vertical="center"/>
    </xf>
    <xf numFmtId="1" fontId="28" fillId="0" borderId="10" xfId="45" applyNumberFormat="1" applyFont="1" applyFill="1" applyBorder="1" applyAlignment="1">
      <alignment horizontal="center" vertical="center" shrinkToFit="1"/>
    </xf>
    <xf numFmtId="0" fontId="28" fillId="0" borderId="10" xfId="45" applyFont="1" applyFill="1" applyBorder="1" applyAlignment="1">
      <alignment vertical="center" shrinkToFit="1"/>
    </xf>
    <xf numFmtId="0" fontId="28" fillId="41" borderId="27" xfId="47" applyFont="1" applyFill="1" applyBorder="1" applyAlignment="1">
      <alignment vertical="top" shrinkToFit="1"/>
    </xf>
    <xf numFmtId="165" fontId="28" fillId="33" borderId="10" xfId="46" applyNumberFormat="1" applyFont="1" applyFill="1" applyBorder="1"/>
    <xf numFmtId="0" fontId="28" fillId="0" borderId="28" xfId="45" applyFont="1" applyFill="1" applyBorder="1"/>
    <xf numFmtId="0" fontId="28" fillId="0" borderId="29" xfId="45" applyFont="1" applyFill="1" applyBorder="1"/>
    <xf numFmtId="0" fontId="28" fillId="42" borderId="27" xfId="47" applyFont="1" applyFill="1" applyBorder="1" applyAlignment="1">
      <alignment vertical="top" shrinkToFit="1"/>
    </xf>
    <xf numFmtId="165" fontId="28" fillId="0" borderId="10" xfId="48" applyNumberFormat="1" applyFont="1" applyBorder="1" applyAlignment="1">
      <alignment horizontal="center" shrinkToFit="1"/>
    </xf>
    <xf numFmtId="0" fontId="28" fillId="0" borderId="18" xfId="45" applyFont="1" applyFill="1" applyBorder="1"/>
    <xf numFmtId="0" fontId="28" fillId="0" borderId="19" xfId="45" applyFont="1" applyFill="1" applyBorder="1"/>
    <xf numFmtId="0" fontId="28" fillId="42" borderId="31" xfId="47" applyFont="1" applyFill="1" applyBorder="1" applyAlignment="1">
      <alignment vertical="top" shrinkToFit="1"/>
    </xf>
    <xf numFmtId="0" fontId="28" fillId="0" borderId="27" xfId="47" applyFont="1" applyBorder="1" applyAlignment="1">
      <alignment vertical="top" shrinkToFit="1"/>
    </xf>
    <xf numFmtId="165" fontId="29" fillId="43" borderId="10" xfId="46" applyNumberFormat="1" applyFont="1" applyFill="1" applyBorder="1" applyAlignment="1">
      <alignment horizontal="center"/>
    </xf>
    <xf numFmtId="0" fontId="30" fillId="0" borderId="17" xfId="45" applyFont="1" applyFill="1" applyBorder="1" applyAlignment="1">
      <alignment horizontal="center" vertical="center"/>
    </xf>
    <xf numFmtId="0" fontId="28" fillId="0" borderId="22" xfId="45" applyFont="1" applyFill="1" applyBorder="1"/>
    <xf numFmtId="0" fontId="28" fillId="0" borderId="23" xfId="45" applyFont="1" applyFill="1" applyBorder="1"/>
    <xf numFmtId="0" fontId="29" fillId="0" borderId="10" xfId="45" applyFont="1" applyFill="1" applyBorder="1" applyAlignment="1">
      <alignment horizontal="center" vertical="center" shrinkToFit="1"/>
    </xf>
    <xf numFmtId="0" fontId="22" fillId="0" borderId="10" xfId="45" applyFont="1" applyFill="1" applyBorder="1" applyAlignment="1">
      <alignment horizontal="center" vertical="center"/>
    </xf>
    <xf numFmtId="0" fontId="28" fillId="0" borderId="20" xfId="45" applyFont="1" applyFill="1" applyBorder="1"/>
    <xf numFmtId="0" fontId="28" fillId="0" borderId="21" xfId="45" applyFont="1" applyFill="1" applyBorder="1"/>
    <xf numFmtId="0" fontId="28" fillId="0" borderId="16" xfId="45" applyFont="1" applyFill="1" applyBorder="1" applyAlignment="1">
      <alignment vertical="center" shrinkToFit="1"/>
    </xf>
    <xf numFmtId="0" fontId="28" fillId="41" borderId="32" xfId="47" applyFont="1" applyFill="1" applyBorder="1" applyAlignment="1">
      <alignment vertical="top" shrinkToFit="1"/>
    </xf>
    <xf numFmtId="0" fontId="28" fillId="42" borderId="30" xfId="47" applyFont="1" applyFill="1" applyBorder="1" applyAlignment="1">
      <alignment vertical="top" shrinkToFit="1"/>
    </xf>
    <xf numFmtId="0" fontId="28" fillId="40" borderId="27" xfId="47" applyFont="1" applyFill="1" applyBorder="1" applyAlignment="1">
      <alignment vertical="top" shrinkToFit="1"/>
    </xf>
    <xf numFmtId="0" fontId="28" fillId="42" borderId="32" xfId="47" applyFont="1" applyFill="1" applyBorder="1" applyAlignment="1">
      <alignment vertical="top" shrinkToFit="1"/>
    </xf>
    <xf numFmtId="0" fontId="28" fillId="0" borderId="10" xfId="47" applyFont="1" applyBorder="1" applyAlignment="1">
      <alignment vertical="top" shrinkToFit="1"/>
    </xf>
    <xf numFmtId="0" fontId="28" fillId="42" borderId="35" xfId="47" applyFont="1" applyFill="1" applyBorder="1" applyAlignment="1">
      <alignment vertical="top" shrinkToFit="1"/>
    </xf>
    <xf numFmtId="0" fontId="28" fillId="0" borderId="0" xfId="45" applyFont="1" applyFill="1" applyBorder="1" applyAlignment="1"/>
    <xf numFmtId="0" fontId="28" fillId="44" borderId="27" xfId="47" applyFont="1" applyFill="1" applyBorder="1" applyAlignment="1">
      <alignment vertical="top" shrinkToFit="1"/>
    </xf>
    <xf numFmtId="1" fontId="28" fillId="0" borderId="15" xfId="45" applyNumberFormat="1" applyFont="1" applyFill="1" applyBorder="1" applyAlignment="1">
      <alignment horizontal="center" vertical="center" shrinkToFit="1"/>
    </xf>
    <xf numFmtId="0" fontId="28" fillId="0" borderId="15" xfId="45" applyFont="1" applyFill="1" applyBorder="1" applyAlignment="1">
      <alignment vertical="center" shrinkToFit="1"/>
    </xf>
    <xf numFmtId="0" fontId="28" fillId="44" borderId="30" xfId="47" applyFont="1" applyFill="1" applyBorder="1" applyAlignment="1">
      <alignment vertical="top" shrinkToFit="1"/>
    </xf>
    <xf numFmtId="1" fontId="28" fillId="0" borderId="16" xfId="45" applyNumberFormat="1" applyFont="1" applyFill="1" applyBorder="1" applyAlignment="1">
      <alignment horizontal="center" shrinkToFit="1"/>
    </xf>
    <xf numFmtId="165" fontId="28" fillId="33" borderId="16" xfId="46" applyNumberFormat="1" applyFont="1" applyFill="1" applyBorder="1"/>
    <xf numFmtId="1" fontId="28" fillId="0" borderId="10" xfId="45" applyNumberFormat="1" applyFont="1" applyFill="1" applyBorder="1" applyAlignment="1">
      <alignment horizontal="center" shrinkToFit="1"/>
    </xf>
    <xf numFmtId="0" fontId="28" fillId="44" borderId="31" xfId="47" applyFont="1" applyFill="1" applyBorder="1" applyAlignment="1">
      <alignment vertical="top" shrinkToFit="1"/>
    </xf>
    <xf numFmtId="0" fontId="28" fillId="0" borderId="0" xfId="45" applyFont="1" applyFill="1" applyAlignment="1"/>
    <xf numFmtId="0" fontId="28" fillId="40" borderId="10" xfId="47" applyFont="1" applyFill="1" applyBorder="1" applyAlignment="1">
      <alignment vertical="top" shrinkToFit="1"/>
    </xf>
    <xf numFmtId="0" fontId="28" fillId="0" borderId="10" xfId="45" applyFont="1" applyFill="1" applyBorder="1"/>
    <xf numFmtId="0" fontId="28" fillId="0" borderId="10" xfId="47" applyFont="1" applyBorder="1" applyAlignment="1">
      <alignment horizontal="left" vertical="top" shrinkToFit="1"/>
    </xf>
    <xf numFmtId="1" fontId="28" fillId="0" borderId="16" xfId="45" applyNumberFormat="1" applyFont="1" applyFill="1" applyBorder="1" applyAlignment="1">
      <alignment horizontal="center" vertical="center" shrinkToFit="1"/>
    </xf>
    <xf numFmtId="0" fontId="28" fillId="40" borderId="32" xfId="47" applyFont="1" applyFill="1" applyBorder="1" applyAlignment="1">
      <alignment vertical="top" shrinkToFit="1"/>
    </xf>
    <xf numFmtId="0" fontId="28" fillId="0" borderId="32" xfId="47" applyFont="1" applyBorder="1" applyAlignment="1">
      <alignment vertical="top" shrinkToFit="1"/>
    </xf>
    <xf numFmtId="0" fontId="28" fillId="0" borderId="31" xfId="47" applyFont="1" applyBorder="1" applyAlignment="1">
      <alignment vertical="top" shrinkToFit="1"/>
    </xf>
    <xf numFmtId="0" fontId="28" fillId="33" borderId="27" xfId="47" applyFont="1" applyFill="1" applyBorder="1" applyAlignment="1">
      <alignment vertical="top" shrinkToFit="1"/>
    </xf>
    <xf numFmtId="0" fontId="28" fillId="33" borderId="30" xfId="47" applyFont="1" applyFill="1" applyBorder="1" applyAlignment="1">
      <alignment vertical="top" shrinkToFit="1"/>
    </xf>
    <xf numFmtId="0" fontId="28" fillId="33" borderId="10" xfId="47" applyFont="1" applyFill="1" applyBorder="1" applyAlignment="1">
      <alignment vertical="top" shrinkToFit="1"/>
    </xf>
    <xf numFmtId="0" fontId="28" fillId="0" borderId="0" xfId="45" applyFont="1" applyFill="1" applyAlignment="1">
      <alignment vertical="top" shrinkToFit="1"/>
    </xf>
    <xf numFmtId="49" fontId="18" fillId="0" borderId="16" xfId="0" applyNumberFormat="1" applyFont="1" applyBorder="1" applyAlignment="1">
      <alignment horizontal="center" shrinkToFit="1"/>
    </xf>
    <xf numFmtId="49" fontId="20" fillId="0" borderId="15" xfId="0" applyNumberFormat="1" applyFont="1" applyBorder="1" applyAlignment="1">
      <alignment vertical="center" shrinkToFit="1"/>
    </xf>
    <xf numFmtId="49" fontId="20" fillId="0" borderId="16" xfId="0" applyNumberFormat="1" applyFont="1" applyBorder="1" applyAlignment="1">
      <alignment vertical="center" shrinkToFit="1"/>
    </xf>
    <xf numFmtId="1" fontId="18" fillId="0" borderId="10" xfId="0" applyNumberFormat="1" applyFont="1" applyBorder="1" applyAlignment="1">
      <alignment horizontal="center" shrinkToFit="1"/>
    </xf>
    <xf numFmtId="1" fontId="18" fillId="0" borderId="0" xfId="0" applyNumberFormat="1" applyFont="1" applyAlignment="1">
      <alignment horizontal="center" shrinkToFit="1"/>
    </xf>
    <xf numFmtId="164" fontId="20" fillId="46" borderId="10" xfId="1" applyNumberFormat="1" applyFont="1" applyFill="1" applyBorder="1" applyAlignment="1">
      <alignment horizontal="center" shrinkToFit="1"/>
    </xf>
    <xf numFmtId="164" fontId="18" fillId="34" borderId="10" xfId="1" applyNumberFormat="1" applyFont="1" applyFill="1" applyBorder="1" applyAlignment="1">
      <alignment horizontal="center" shrinkToFit="1"/>
    </xf>
    <xf numFmtId="164" fontId="18" fillId="36" borderId="10" xfId="1" applyNumberFormat="1" applyFont="1" applyFill="1" applyBorder="1" applyAlignment="1">
      <alignment horizontal="center" shrinkToFit="1"/>
    </xf>
    <xf numFmtId="164" fontId="18" fillId="37" borderId="10" xfId="1" applyNumberFormat="1" applyFont="1" applyFill="1" applyBorder="1" applyAlignment="1">
      <alignment horizontal="center" shrinkToFit="1"/>
    </xf>
    <xf numFmtId="164" fontId="18" fillId="38" borderId="10" xfId="1" applyNumberFormat="1" applyFont="1" applyFill="1" applyBorder="1" applyAlignment="1">
      <alignment horizontal="center" shrinkToFit="1"/>
    </xf>
    <xf numFmtId="164" fontId="18" fillId="46" borderId="10" xfId="1" applyNumberFormat="1" applyFont="1" applyFill="1" applyBorder="1" applyAlignment="1">
      <alignment horizontal="center" shrinkToFit="1"/>
    </xf>
    <xf numFmtId="37" fontId="18" fillId="34" borderId="10" xfId="1" applyNumberFormat="1" applyFont="1" applyFill="1" applyBorder="1" applyAlignment="1">
      <alignment horizontal="center" shrinkToFit="1"/>
    </xf>
    <xf numFmtId="37" fontId="20" fillId="40" borderId="10" xfId="1" applyNumberFormat="1" applyFont="1" applyFill="1" applyBorder="1" applyAlignment="1">
      <alignment horizontal="right" shrinkToFit="1"/>
    </xf>
    <xf numFmtId="49" fontId="18" fillId="0" borderId="0" xfId="0" applyNumberFormat="1" applyFont="1" applyAlignment="1">
      <alignment horizontal="right" shrinkToFit="1"/>
    </xf>
    <xf numFmtId="164" fontId="20" fillId="40" borderId="10" xfId="1" applyNumberFormat="1" applyFont="1" applyFill="1" applyBorder="1" applyAlignment="1">
      <alignment horizontal="center" shrinkToFit="1"/>
    </xf>
    <xf numFmtId="1" fontId="18" fillId="0" borderId="0" xfId="0" applyNumberFormat="1" applyFont="1" applyAlignment="1">
      <alignment horizontal="left" shrinkToFit="1"/>
    </xf>
    <xf numFmtId="49" fontId="19" fillId="35" borderId="14" xfId="0" applyNumberFormat="1" applyFont="1" applyFill="1" applyBorder="1" applyAlignment="1">
      <alignment shrinkToFit="1"/>
    </xf>
    <xf numFmtId="0" fontId="24" fillId="47" borderId="10" xfId="43" applyFont="1" applyFill="1" applyBorder="1" applyAlignment="1">
      <alignment horizontal="center" vertical="top"/>
    </xf>
    <xf numFmtId="165" fontId="24" fillId="47" borderId="10" xfId="44" applyNumberFormat="1" applyFont="1" applyFill="1" applyBorder="1" applyAlignment="1">
      <alignment horizontal="center" vertical="top"/>
    </xf>
    <xf numFmtId="164" fontId="20" fillId="47" borderId="10" xfId="1" applyNumberFormat="1" applyFont="1" applyFill="1" applyBorder="1" applyAlignment="1">
      <alignment horizontal="center" shrinkToFit="1"/>
    </xf>
    <xf numFmtId="0" fontId="33" fillId="33" borderId="0" xfId="49" applyFont="1" applyFill="1"/>
    <xf numFmtId="0" fontId="22" fillId="33" borderId="0" xfId="49" applyFont="1" applyFill="1"/>
    <xf numFmtId="0" fontId="29" fillId="33" borderId="15" xfId="49" applyFont="1" applyFill="1" applyBorder="1" applyAlignment="1">
      <alignment horizontal="center" vertical="center" shrinkToFit="1"/>
    </xf>
    <xf numFmtId="0" fontId="22" fillId="33" borderId="15" xfId="49" applyFont="1" applyFill="1" applyBorder="1" applyAlignment="1">
      <alignment horizontal="center" shrinkToFit="1"/>
    </xf>
    <xf numFmtId="0" fontId="29" fillId="33" borderId="37" xfId="49" applyFont="1" applyFill="1" applyBorder="1" applyAlignment="1">
      <alignment horizontal="center" vertical="center" shrinkToFit="1"/>
    </xf>
    <xf numFmtId="0" fontId="35" fillId="33" borderId="16" xfId="49" applyFont="1" applyFill="1" applyBorder="1" applyAlignment="1">
      <alignment horizontal="center" vertical="center" wrapText="1"/>
    </xf>
    <xf numFmtId="0" fontId="29" fillId="33" borderId="16" xfId="49" applyFont="1" applyFill="1" applyBorder="1" applyAlignment="1">
      <alignment horizontal="center" vertical="center" shrinkToFit="1"/>
    </xf>
    <xf numFmtId="0" fontId="22" fillId="33" borderId="10" xfId="49" applyFont="1" applyFill="1" applyBorder="1" applyAlignment="1">
      <alignment horizontal="center" vertical="center" shrinkToFit="1"/>
    </xf>
    <xf numFmtId="0" fontId="29" fillId="33" borderId="10" xfId="49" applyFont="1" applyFill="1" applyBorder="1" applyAlignment="1">
      <alignment horizontal="center" vertical="center" shrinkToFit="1"/>
    </xf>
    <xf numFmtId="1" fontId="29" fillId="33" borderId="10" xfId="49" applyNumberFormat="1" applyFont="1" applyFill="1" applyBorder="1" applyAlignment="1">
      <alignment horizontal="center" vertical="center" shrinkToFit="1"/>
    </xf>
    <xf numFmtId="1" fontId="29" fillId="33" borderId="10" xfId="49" applyNumberFormat="1" applyFont="1" applyFill="1" applyBorder="1" applyAlignment="1">
      <alignment horizontal="center" vertical="center"/>
    </xf>
    <xf numFmtId="0" fontId="29" fillId="33" borderId="12" xfId="49" applyFont="1" applyFill="1" applyBorder="1" applyAlignment="1">
      <alignment horizontal="center" vertical="center" wrapText="1"/>
    </xf>
    <xf numFmtId="0" fontId="22" fillId="33" borderId="10" xfId="49" applyFont="1" applyFill="1" applyBorder="1" applyAlignment="1">
      <alignment horizontal="center" vertical="center" wrapText="1" shrinkToFit="1"/>
    </xf>
    <xf numFmtId="0" fontId="22" fillId="33" borderId="10" xfId="49" applyFont="1" applyFill="1" applyBorder="1" applyAlignment="1">
      <alignment horizontal="center" vertical="center"/>
    </xf>
    <xf numFmtId="0" fontId="29" fillId="39" borderId="10" xfId="49" applyFont="1" applyFill="1" applyBorder="1" applyAlignment="1">
      <alignment horizontal="center" shrinkToFit="1"/>
    </xf>
    <xf numFmtId="1" fontId="22" fillId="33" borderId="10" xfId="49" applyNumberFormat="1" applyFont="1" applyFill="1" applyBorder="1" applyAlignment="1">
      <alignment horizontal="center"/>
    </xf>
    <xf numFmtId="1" fontId="29" fillId="33" borderId="10" xfId="49" applyNumberFormat="1" applyFont="1" applyFill="1" applyBorder="1" applyAlignment="1">
      <alignment shrinkToFit="1"/>
    </xf>
    <xf numFmtId="1" fontId="22" fillId="33" borderId="10" xfId="49" applyNumberFormat="1" applyFont="1" applyFill="1" applyBorder="1"/>
    <xf numFmtId="1" fontId="29" fillId="33" borderId="10" xfId="49" applyNumberFormat="1" applyFont="1" applyFill="1" applyBorder="1" applyAlignment="1" applyProtection="1">
      <alignment horizontal="center" vertical="center" shrinkToFit="1"/>
      <protection locked="0"/>
    </xf>
    <xf numFmtId="3" fontId="29" fillId="33" borderId="10" xfId="49" applyNumberFormat="1" applyFont="1" applyFill="1" applyBorder="1" applyAlignment="1">
      <alignment horizontal="center" vertical="center" shrinkToFit="1"/>
    </xf>
    <xf numFmtId="3" fontId="22" fillId="33" borderId="10" xfId="49" applyNumberFormat="1" applyFont="1" applyFill="1" applyBorder="1" applyAlignment="1">
      <alignment horizontal="center" shrinkToFit="1"/>
    </xf>
    <xf numFmtId="0" fontId="22" fillId="33" borderId="10" xfId="49" applyFont="1" applyFill="1" applyBorder="1" applyAlignment="1">
      <alignment horizontal="center" shrinkToFit="1"/>
    </xf>
    <xf numFmtId="0" fontId="33" fillId="33" borderId="0" xfId="49" applyFont="1" applyFill="1" applyAlignment="1">
      <alignment shrinkToFit="1"/>
    </xf>
    <xf numFmtId="0" fontId="30" fillId="33" borderId="10" xfId="49" applyFont="1" applyFill="1" applyBorder="1" applyAlignment="1">
      <alignment horizontal="center"/>
    </xf>
    <xf numFmtId="0" fontId="30" fillId="33" borderId="10" xfId="49" applyFont="1" applyFill="1" applyBorder="1" applyAlignment="1">
      <alignment horizontal="center" vertical="center" shrinkToFit="1"/>
    </xf>
    <xf numFmtId="0" fontId="28" fillId="42" borderId="27" xfId="0" applyFont="1" applyFill="1" applyBorder="1" applyAlignment="1">
      <alignment horizontal="left" shrinkToFit="1"/>
    </xf>
    <xf numFmtId="168" fontId="28" fillId="42" borderId="27" xfId="0" applyNumberFormat="1" applyFont="1" applyFill="1" applyBorder="1" applyAlignment="1">
      <alignment horizontal="left" shrinkToFit="1"/>
    </xf>
    <xf numFmtId="168" fontId="29" fillId="42" borderId="27" xfId="0" applyNumberFormat="1" applyFont="1" applyFill="1" applyBorder="1" applyAlignment="1">
      <alignment horizontal="center" shrinkToFit="1"/>
    </xf>
    <xf numFmtId="0" fontId="28" fillId="42" borderId="27" xfId="0" applyFont="1" applyFill="1" applyBorder="1" applyAlignment="1">
      <alignment horizontal="center"/>
    </xf>
    <xf numFmtId="0" fontId="30" fillId="42" borderId="27" xfId="0" applyFont="1" applyFill="1" applyBorder="1" applyAlignment="1">
      <alignment horizontal="center"/>
    </xf>
    <xf numFmtId="0" fontId="28" fillId="33" borderId="10" xfId="49" applyFont="1" applyFill="1" applyBorder="1" applyAlignment="1">
      <alignment horizontal="center" shrinkToFit="1"/>
    </xf>
    <xf numFmtId="3" fontId="28" fillId="33" borderId="10" xfId="49" applyNumberFormat="1" applyFont="1" applyFill="1" applyBorder="1" applyAlignment="1">
      <alignment horizontal="center" shrinkToFit="1"/>
    </xf>
    <xf numFmtId="0" fontId="21" fillId="42" borderId="27" xfId="0" applyFont="1" applyFill="1" applyBorder="1" applyAlignment="1">
      <alignment horizontal="center" shrinkToFit="1"/>
    </xf>
    <xf numFmtId="0" fontId="36" fillId="33" borderId="0" xfId="49" applyFont="1" applyFill="1" applyAlignment="1">
      <alignment shrinkToFit="1"/>
    </xf>
    <xf numFmtId="0" fontId="30" fillId="33" borderId="0" xfId="49" applyFont="1" applyFill="1"/>
    <xf numFmtId="168" fontId="28" fillId="0" borderId="27" xfId="0" applyNumberFormat="1" applyFont="1" applyBorder="1" applyAlignment="1">
      <alignment horizontal="left" shrinkToFit="1"/>
    </xf>
    <xf numFmtId="3" fontId="28" fillId="33" borderId="10" xfId="49" applyNumberFormat="1" applyFont="1" applyFill="1" applyBorder="1" applyAlignment="1">
      <alignment horizontal="center" vertical="center" shrinkToFit="1"/>
    </xf>
    <xf numFmtId="0" fontId="36" fillId="33" borderId="0" xfId="49" applyFont="1" applyFill="1"/>
    <xf numFmtId="168" fontId="28" fillId="42" borderId="0" xfId="0" applyNumberFormat="1" applyFont="1" applyFill="1" applyAlignment="1">
      <alignment horizontal="left" shrinkToFit="1"/>
    </xf>
    <xf numFmtId="169" fontId="29" fillId="42" borderId="27" xfId="0" applyNumberFormat="1" applyFont="1" applyFill="1" applyBorder="1" applyAlignment="1">
      <alignment horizontal="center" shrinkToFit="1"/>
    </xf>
    <xf numFmtId="168" fontId="28" fillId="0" borderId="0" xfId="0" applyNumberFormat="1" applyFont="1" applyAlignment="1">
      <alignment shrinkToFit="1"/>
    </xf>
    <xf numFmtId="0" fontId="21" fillId="42" borderId="27" xfId="0" applyFont="1" applyFill="1" applyBorder="1" applyAlignment="1">
      <alignment horizontal="left" shrinkToFit="1"/>
    </xf>
    <xf numFmtId="165" fontId="21" fillId="33" borderId="10" xfId="50" applyNumberFormat="1" applyFont="1" applyFill="1" applyBorder="1" applyAlignment="1">
      <alignment horizontal="center" vertical="center" shrinkToFit="1"/>
    </xf>
    <xf numFmtId="165" fontId="29" fillId="33" borderId="10" xfId="50" applyNumberFormat="1" applyFont="1" applyFill="1" applyBorder="1" applyAlignment="1">
      <alignment horizontal="center" vertical="center" shrinkToFit="1"/>
    </xf>
    <xf numFmtId="0" fontId="29" fillId="39" borderId="10" xfId="49" applyFont="1" applyFill="1" applyBorder="1" applyAlignment="1">
      <alignment horizontal="center" vertical="center" shrinkToFit="1"/>
    </xf>
    <xf numFmtId="0" fontId="29" fillId="33" borderId="10" xfId="49" applyFont="1" applyFill="1" applyBorder="1" applyAlignment="1">
      <alignment horizontal="center" vertical="center" wrapText="1"/>
    </xf>
    <xf numFmtId="0" fontId="29" fillId="33" borderId="10" xfId="49" applyFont="1" applyFill="1" applyBorder="1" applyAlignment="1">
      <alignment horizontal="center" vertical="center" wrapText="1" shrinkToFit="1"/>
    </xf>
    <xf numFmtId="0" fontId="25" fillId="42" borderId="27" xfId="0" applyFont="1" applyFill="1" applyBorder="1" applyAlignment="1">
      <alignment horizontal="left" shrinkToFit="1"/>
    </xf>
    <xf numFmtId="168" fontId="25" fillId="42" borderId="27" xfId="0" applyNumberFormat="1" applyFont="1" applyFill="1" applyBorder="1" applyAlignment="1">
      <alignment horizontal="left" shrinkToFit="1"/>
    </xf>
    <xf numFmtId="168" fontId="21" fillId="42" borderId="27" xfId="0" applyNumberFormat="1" applyFont="1" applyFill="1" applyBorder="1" applyAlignment="1">
      <alignment horizontal="center" shrinkToFit="1"/>
    </xf>
    <xf numFmtId="0" fontId="25" fillId="42" borderId="27" xfId="0" applyFont="1" applyFill="1" applyBorder="1" applyAlignment="1">
      <alignment horizontal="center" shrinkToFit="1"/>
    </xf>
    <xf numFmtId="0" fontId="30" fillId="42" borderId="27" xfId="0" applyFont="1" applyFill="1" applyBorder="1" applyAlignment="1">
      <alignment horizontal="center" shrinkToFit="1"/>
    </xf>
    <xf numFmtId="0" fontId="25" fillId="33" borderId="0" xfId="49" applyFont="1" applyFill="1"/>
    <xf numFmtId="0" fontId="21" fillId="42" borderId="27" xfId="0" applyFont="1" applyFill="1" applyBorder="1" applyAlignment="1">
      <alignment shrinkToFit="1"/>
    </xf>
    <xf numFmtId="0" fontId="36" fillId="33" borderId="0" xfId="49" applyFont="1" applyFill="1" applyAlignment="1">
      <alignment horizontal="center" vertical="center"/>
    </xf>
    <xf numFmtId="3" fontId="29" fillId="33" borderId="10" xfId="49" applyNumberFormat="1" applyFont="1" applyFill="1" applyBorder="1" applyAlignment="1">
      <alignment horizontal="center" shrinkToFit="1"/>
    </xf>
    <xf numFmtId="168" fontId="21" fillId="42" borderId="0" xfId="0" applyNumberFormat="1" applyFont="1" applyFill="1" applyAlignment="1">
      <alignment horizontal="center" shrinkToFit="1"/>
    </xf>
    <xf numFmtId="0" fontId="21" fillId="42" borderId="0" xfId="0" applyFont="1" applyFill="1" applyAlignment="1">
      <alignment horizontal="center" shrinkToFit="1"/>
    </xf>
    <xf numFmtId="168" fontId="25" fillId="42" borderId="27" xfId="0" applyNumberFormat="1" applyFont="1" applyFill="1" applyBorder="1" applyAlignment="1">
      <alignment shrinkToFit="1"/>
    </xf>
    <xf numFmtId="3" fontId="22" fillId="33" borderId="10" xfId="49" applyNumberFormat="1" applyFont="1" applyFill="1" applyBorder="1" applyAlignment="1">
      <alignment horizontal="center" vertical="center" shrinkToFit="1"/>
    </xf>
    <xf numFmtId="0" fontId="37" fillId="33" borderId="0" xfId="49" applyFont="1" applyFill="1" applyAlignment="1">
      <alignment vertical="center" shrinkToFit="1"/>
    </xf>
    <xf numFmtId="165" fontId="29" fillId="33" borderId="10" xfId="50" applyNumberFormat="1" applyFont="1" applyFill="1" applyBorder="1" applyAlignment="1">
      <alignment horizontal="left" shrinkToFit="1"/>
    </xf>
    <xf numFmtId="0" fontId="36" fillId="33" borderId="0" xfId="49" applyFont="1" applyFill="1" applyBorder="1"/>
    <xf numFmtId="0" fontId="30" fillId="33" borderId="0" xfId="49" applyFont="1" applyFill="1" applyBorder="1"/>
    <xf numFmtId="0" fontId="28" fillId="33" borderId="15" xfId="49" applyFont="1" applyFill="1" applyBorder="1" applyAlignment="1">
      <alignment horizontal="center" shrinkToFit="1"/>
    </xf>
    <xf numFmtId="0" fontId="21" fillId="33" borderId="0" xfId="49" applyFont="1" applyFill="1"/>
    <xf numFmtId="49" fontId="22" fillId="33" borderId="10" xfId="49" applyNumberFormat="1" applyFont="1" applyFill="1" applyBorder="1" applyAlignment="1">
      <alignment horizontal="center" shrinkToFit="1"/>
    </xf>
    <xf numFmtId="0" fontId="28" fillId="42" borderId="27" xfId="0" applyFont="1" applyFill="1" applyBorder="1" applyAlignment="1">
      <alignment horizontal="center" shrinkToFit="1"/>
    </xf>
    <xf numFmtId="167" fontId="29" fillId="33" borderId="10" xfId="50" applyNumberFormat="1" applyFont="1" applyFill="1" applyBorder="1" applyAlignment="1">
      <alignment horizontal="center" vertical="center" shrinkToFit="1"/>
    </xf>
    <xf numFmtId="0" fontId="30" fillId="33" borderId="0" xfId="49" applyFont="1" applyFill="1" applyAlignment="1">
      <alignment shrinkToFit="1"/>
    </xf>
    <xf numFmtId="0" fontId="28" fillId="33" borderId="0" xfId="49" applyFont="1" applyFill="1" applyAlignment="1">
      <alignment shrinkToFit="1"/>
    </xf>
    <xf numFmtId="0" fontId="29" fillId="33" borderId="0" xfId="49" applyFont="1" applyFill="1" applyAlignment="1">
      <alignment shrinkToFit="1"/>
    </xf>
    <xf numFmtId="1" fontId="28" fillId="33" borderId="0" xfId="49" applyNumberFormat="1" applyFont="1" applyFill="1" applyAlignment="1">
      <alignment horizontal="center" vertical="center"/>
    </xf>
    <xf numFmtId="0" fontId="28" fillId="33" borderId="0" xfId="49" applyFont="1" applyFill="1" applyAlignment="1">
      <alignment horizontal="center" vertical="center"/>
    </xf>
    <xf numFmtId="0" fontId="28" fillId="33" borderId="0" xfId="49" applyFont="1" applyFill="1" applyAlignment="1">
      <alignment horizontal="center"/>
    </xf>
    <xf numFmtId="0" fontId="28" fillId="33" borderId="0" xfId="49" applyFont="1" applyFill="1"/>
    <xf numFmtId="0" fontId="22" fillId="33" borderId="0" xfId="49" applyFont="1" applyFill="1" applyAlignment="1">
      <alignment horizontal="center"/>
    </xf>
    <xf numFmtId="0" fontId="29" fillId="0" borderId="15" xfId="45" applyFont="1" applyFill="1" applyBorder="1" applyAlignment="1">
      <alignment horizontal="center" vertical="center" shrinkToFit="1"/>
    </xf>
    <xf numFmtId="0" fontId="29" fillId="0" borderId="16" xfId="45" applyFont="1" applyFill="1" applyBorder="1" applyAlignment="1">
      <alignment horizontal="center" vertical="center" shrinkToFit="1"/>
    </xf>
    <xf numFmtId="164" fontId="18" fillId="0" borderId="10" xfId="1" applyNumberFormat="1" applyFont="1" applyFill="1" applyBorder="1" applyAlignment="1">
      <alignment horizontal="center" shrinkToFit="1"/>
    </xf>
    <xf numFmtId="1" fontId="29" fillId="0" borderId="10" xfId="49" applyNumberFormat="1" applyFont="1" applyFill="1" applyBorder="1" applyAlignment="1">
      <alignment horizontal="center" vertical="center" shrinkToFit="1"/>
    </xf>
    <xf numFmtId="168" fontId="25" fillId="42" borderId="27" xfId="0" applyNumberFormat="1" applyFont="1" applyFill="1" applyBorder="1" applyAlignment="1">
      <alignment horizontal="left" vertical="top" shrinkToFit="1"/>
    </xf>
    <xf numFmtId="0" fontId="28" fillId="41" borderId="31" xfId="47" applyFont="1" applyFill="1" applyBorder="1" applyAlignment="1">
      <alignment vertical="top" shrinkToFit="1"/>
    </xf>
    <xf numFmtId="0" fontId="28" fillId="0" borderId="27" xfId="47" applyFont="1" applyFill="1" applyBorder="1" applyAlignment="1">
      <alignment vertical="top" shrinkToFit="1"/>
    </xf>
    <xf numFmtId="165" fontId="21" fillId="0" borderId="10" xfId="46" applyNumberFormat="1" applyFont="1" applyFill="1" applyBorder="1" applyAlignment="1">
      <alignment horizontal="center"/>
    </xf>
    <xf numFmtId="165" fontId="28" fillId="0" borderId="10" xfId="48" applyNumberFormat="1" applyFont="1" applyBorder="1" applyAlignment="1">
      <alignment horizontal="center" vertical="center" shrinkToFit="1"/>
    </xf>
    <xf numFmtId="165" fontId="28" fillId="33" borderId="10" xfId="46" applyNumberFormat="1" applyFont="1" applyFill="1" applyBorder="1" applyAlignment="1">
      <alignment vertical="center"/>
    </xf>
    <xf numFmtId="165" fontId="28" fillId="33" borderId="12" xfId="46" applyNumberFormat="1" applyFont="1" applyFill="1" applyBorder="1" applyAlignment="1">
      <alignment vertical="center"/>
    </xf>
    <xf numFmtId="1" fontId="30" fillId="0" borderId="10" xfId="45" applyNumberFormat="1" applyFont="1" applyFill="1" applyBorder="1" applyAlignment="1">
      <alignment horizontal="center" vertical="center" shrinkToFit="1"/>
    </xf>
    <xf numFmtId="168" fontId="28" fillId="42" borderId="27" xfId="0" applyNumberFormat="1" applyFont="1" applyFill="1" applyBorder="1" applyAlignment="1">
      <alignment horizontal="left" vertical="center" shrinkToFit="1"/>
    </xf>
    <xf numFmtId="0" fontId="28" fillId="48" borderId="27" xfId="47" applyFont="1" applyFill="1" applyBorder="1" applyAlignment="1">
      <alignment vertical="top" shrinkToFit="1"/>
    </xf>
    <xf numFmtId="168" fontId="28" fillId="42" borderId="27" xfId="0" applyNumberFormat="1" applyFont="1" applyFill="1" applyBorder="1" applyAlignment="1">
      <alignment horizontal="left" vertical="top" shrinkToFit="1"/>
    </xf>
    <xf numFmtId="168" fontId="28" fillId="42" borderId="27" xfId="0" applyNumberFormat="1" applyFont="1" applyFill="1" applyBorder="1" applyAlignment="1">
      <alignment horizontal="center" vertical="top" shrinkToFit="1"/>
    </xf>
    <xf numFmtId="168" fontId="28" fillId="42" borderId="27" xfId="0" applyNumberFormat="1" applyFont="1" applyFill="1" applyBorder="1" applyAlignment="1">
      <alignment vertical="top" shrinkToFit="1"/>
    </xf>
    <xf numFmtId="168" fontId="29" fillId="42" borderId="27" xfId="0" applyNumberFormat="1" applyFont="1" applyFill="1" applyBorder="1" applyAlignment="1">
      <alignment horizontal="center" vertical="top" shrinkToFit="1"/>
    </xf>
    <xf numFmtId="168" fontId="28" fillId="49" borderId="27" xfId="0" applyNumberFormat="1" applyFont="1" applyFill="1" applyBorder="1" applyAlignment="1">
      <alignment horizontal="left" vertical="top" shrinkToFit="1"/>
    </xf>
    <xf numFmtId="49" fontId="28" fillId="33" borderId="10" xfId="47" applyNumberFormat="1" applyFont="1" applyFill="1" applyBorder="1" applyAlignment="1">
      <alignment horizontal="center" vertical="top"/>
    </xf>
    <xf numFmtId="49" fontId="28" fillId="33" borderId="27" xfId="47" applyNumberFormat="1" applyFont="1" applyFill="1" applyBorder="1" applyAlignment="1">
      <alignment horizontal="center" vertical="top"/>
    </xf>
    <xf numFmtId="49" fontId="28" fillId="33" borderId="30" xfId="47" applyNumberFormat="1" applyFont="1" applyFill="1" applyBorder="1" applyAlignment="1">
      <alignment horizontal="center" vertical="top"/>
    </xf>
    <xf numFmtId="0" fontId="28" fillId="33" borderId="10" xfId="47" applyFont="1" applyFill="1" applyBorder="1" applyAlignment="1">
      <alignment horizontal="center" vertical="top"/>
    </xf>
    <xf numFmtId="0" fontId="28" fillId="33" borderId="27" xfId="47" applyFont="1" applyFill="1" applyBorder="1" applyAlignment="1">
      <alignment horizontal="center" vertical="top"/>
    </xf>
    <xf numFmtId="49" fontId="28" fillId="33" borderId="32" xfId="47" applyNumberFormat="1" applyFont="1" applyFill="1" applyBorder="1" applyAlignment="1">
      <alignment horizontal="center" vertical="top"/>
    </xf>
    <xf numFmtId="0" fontId="28" fillId="33" borderId="30" xfId="47" applyFont="1" applyFill="1" applyBorder="1" applyAlignment="1">
      <alignment horizontal="center" vertical="top"/>
    </xf>
    <xf numFmtId="49" fontId="28" fillId="0" borderId="32" xfId="47" applyNumberFormat="1" applyFont="1" applyFill="1" applyBorder="1" applyAlignment="1">
      <alignment horizontal="center" vertical="top"/>
    </xf>
    <xf numFmtId="49" fontId="28" fillId="33" borderId="36" xfId="47" applyNumberFormat="1" applyFont="1" applyFill="1" applyBorder="1" applyAlignment="1">
      <alignment horizontal="center" vertical="top"/>
    </xf>
    <xf numFmtId="0" fontId="28" fillId="0" borderId="10" xfId="47" applyFont="1" applyBorder="1" applyAlignment="1">
      <alignment horizontal="center" vertical="top"/>
    </xf>
    <xf numFmtId="49" fontId="28" fillId="0" borderId="32" xfId="47" applyNumberFormat="1" applyFont="1" applyBorder="1" applyAlignment="1">
      <alignment horizontal="center" vertical="top"/>
    </xf>
    <xf numFmtId="49" fontId="28" fillId="0" borderId="27" xfId="47" applyNumberFormat="1" applyFont="1" applyBorder="1" applyAlignment="1">
      <alignment horizontal="center" vertical="top"/>
    </xf>
    <xf numFmtId="0" fontId="28" fillId="33" borderId="36" xfId="47" applyFont="1" applyFill="1" applyBorder="1" applyAlignment="1">
      <alignment horizontal="center" vertical="top"/>
    </xf>
    <xf numFmtId="49" fontId="28" fillId="0" borderId="30" xfId="47" applyNumberFormat="1" applyFont="1" applyBorder="1" applyAlignment="1">
      <alignment horizontal="center" vertical="top"/>
    </xf>
    <xf numFmtId="49" fontId="28" fillId="0" borderId="10" xfId="47" applyNumberFormat="1" applyFont="1" applyBorder="1" applyAlignment="1">
      <alignment horizontal="center" vertical="top"/>
    </xf>
    <xf numFmtId="1" fontId="28" fillId="0" borderId="0" xfId="45" applyNumberFormat="1" applyFont="1" applyFill="1" applyAlignment="1">
      <alignment vertical="top"/>
    </xf>
    <xf numFmtId="0" fontId="28" fillId="0" borderId="0" xfId="45" applyFont="1" applyFill="1" applyAlignment="1">
      <alignment vertical="top"/>
    </xf>
    <xf numFmtId="0" fontId="21" fillId="33" borderId="10" xfId="49" applyFont="1" applyFill="1" applyBorder="1" applyAlignment="1">
      <alignment shrinkToFit="1"/>
    </xf>
    <xf numFmtId="165" fontId="29" fillId="0" borderId="10" xfId="46" applyNumberFormat="1" applyFont="1" applyFill="1" applyBorder="1" applyAlignment="1">
      <alignment horizontal="center"/>
    </xf>
    <xf numFmtId="168" fontId="28" fillId="42" borderId="32" xfId="0" applyNumberFormat="1" applyFont="1" applyFill="1" applyBorder="1" applyAlignment="1">
      <alignment horizontal="center" vertical="top" shrinkToFit="1"/>
    </xf>
    <xf numFmtId="168" fontId="28" fillId="42" borderId="31" xfId="0" applyNumberFormat="1" applyFont="1" applyFill="1" applyBorder="1" applyAlignment="1">
      <alignment horizontal="left" vertical="top" shrinkToFit="1"/>
    </xf>
    <xf numFmtId="0" fontId="29" fillId="42" borderId="10" xfId="0" applyFont="1" applyFill="1" applyBorder="1" applyAlignment="1">
      <alignment horizontal="center" vertical="top" shrinkToFit="1"/>
    </xf>
    <xf numFmtId="49" fontId="28" fillId="33" borderId="38" xfId="47" applyNumberFormat="1" applyFont="1" applyFill="1" applyBorder="1" applyAlignment="1">
      <alignment horizontal="center" vertical="top"/>
    </xf>
    <xf numFmtId="0" fontId="28" fillId="41" borderId="10" xfId="47" applyFont="1" applyFill="1" applyBorder="1" applyAlignment="1">
      <alignment vertical="top" shrinkToFit="1"/>
    </xf>
    <xf numFmtId="0" fontId="20" fillId="33" borderId="10" xfId="0" applyFont="1" applyFill="1" applyBorder="1"/>
    <xf numFmtId="0" fontId="20" fillId="39" borderId="10" xfId="0" applyFont="1" applyFill="1" applyBorder="1" applyAlignment="1">
      <alignment horizontal="center"/>
    </xf>
    <xf numFmtId="164" fontId="20" fillId="39" borderId="10" xfId="0" applyNumberFormat="1" applyFont="1" applyFill="1" applyBorder="1"/>
    <xf numFmtId="0" fontId="21" fillId="34" borderId="10" xfId="0" applyFont="1" applyFill="1" applyBorder="1" applyAlignment="1">
      <alignment horizontal="center" vertical="top"/>
    </xf>
    <xf numFmtId="164" fontId="20" fillId="34" borderId="10" xfId="1" applyNumberFormat="1" applyFont="1" applyFill="1" applyBorder="1"/>
    <xf numFmtId="0" fontId="21" fillId="35" borderId="10" xfId="0" applyFont="1" applyFill="1" applyBorder="1" applyAlignment="1">
      <alignment horizontal="center" vertical="top"/>
    </xf>
    <xf numFmtId="164" fontId="20" fillId="35" borderId="10" xfId="1" applyNumberFormat="1" applyFont="1" applyFill="1" applyBorder="1"/>
    <xf numFmtId="0" fontId="21" fillId="50" borderId="10" xfId="0" applyFont="1" applyFill="1" applyBorder="1" applyAlignment="1">
      <alignment horizontal="center" vertical="top"/>
    </xf>
    <xf numFmtId="164" fontId="20" fillId="50" borderId="10" xfId="1" applyNumberFormat="1" applyFont="1" applyFill="1" applyBorder="1"/>
    <xf numFmtId="0" fontId="29" fillId="0" borderId="10" xfId="45" applyFont="1" applyFill="1" applyBorder="1" applyAlignment="1">
      <alignment horizontal="center" vertical="top"/>
    </xf>
    <xf numFmtId="49" fontId="20" fillId="38" borderId="10" xfId="0" applyNumberFormat="1" applyFont="1" applyFill="1" applyBorder="1" applyAlignment="1">
      <alignment horizontal="center" shrinkToFit="1"/>
    </xf>
    <xf numFmtId="49" fontId="20" fillId="36" borderId="10" xfId="0" applyNumberFormat="1" applyFont="1" applyFill="1" applyBorder="1" applyAlignment="1">
      <alignment horizontal="center" shrinkToFit="1"/>
    </xf>
    <xf numFmtId="49" fontId="20" fillId="37" borderId="10" xfId="0" applyNumberFormat="1" applyFont="1" applyFill="1" applyBorder="1" applyAlignment="1">
      <alignment horizontal="center" shrinkToFit="1"/>
    </xf>
    <xf numFmtId="49" fontId="20" fillId="34" borderId="10" xfId="0" applyNumberFormat="1" applyFont="1" applyFill="1" applyBorder="1" applyAlignment="1">
      <alignment horizontal="center" shrinkToFit="1"/>
    </xf>
    <xf numFmtId="49" fontId="18" fillId="51" borderId="10" xfId="0" applyNumberFormat="1" applyFont="1" applyFill="1" applyBorder="1" applyAlignment="1">
      <alignment horizontal="center" shrinkToFit="1"/>
    </xf>
    <xf numFmtId="49" fontId="18" fillId="51" borderId="10" xfId="0" applyNumberFormat="1" applyFont="1" applyFill="1" applyBorder="1" applyAlignment="1">
      <alignment horizontal="left" shrinkToFit="1"/>
    </xf>
    <xf numFmtId="49" fontId="18" fillId="35" borderId="10" xfId="0" applyNumberFormat="1" applyFont="1" applyFill="1" applyBorder="1" applyAlignment="1">
      <alignment horizontal="center" shrinkToFit="1"/>
    </xf>
    <xf numFmtId="49" fontId="18" fillId="35" borderId="16" xfId="0" applyNumberFormat="1" applyFont="1" applyFill="1" applyBorder="1" applyAlignment="1">
      <alignment horizontal="center" shrinkToFit="1"/>
    </xf>
    <xf numFmtId="49" fontId="18" fillId="35" borderId="10" xfId="0" applyNumberFormat="1" applyFont="1" applyFill="1" applyBorder="1" applyAlignment="1">
      <alignment horizontal="left" shrinkToFit="1"/>
    </xf>
    <xf numFmtId="49" fontId="18" fillId="52" borderId="10" xfId="0" applyNumberFormat="1" applyFont="1" applyFill="1" applyBorder="1" applyAlignment="1">
      <alignment horizontal="center" shrinkToFit="1"/>
    </xf>
    <xf numFmtId="49" fontId="18" fillId="52" borderId="10" xfId="0" applyNumberFormat="1" applyFont="1" applyFill="1" applyBorder="1" applyAlignment="1">
      <alignment horizontal="left" shrinkToFit="1"/>
    </xf>
    <xf numFmtId="0" fontId="21" fillId="39" borderId="11" xfId="0" applyFont="1" applyFill="1" applyBorder="1" applyAlignment="1">
      <alignment horizontal="center" vertical="top"/>
    </xf>
    <xf numFmtId="0" fontId="21" fillId="39" borderId="13" xfId="0" applyFont="1" applyFill="1" applyBorder="1" applyAlignment="1">
      <alignment horizontal="center" vertical="top"/>
    </xf>
    <xf numFmtId="0" fontId="21" fillId="39" borderId="12" xfId="0" applyFont="1" applyFill="1" applyBorder="1" applyAlignment="1">
      <alignment horizontal="center" vertical="top"/>
    </xf>
    <xf numFmtId="0" fontId="20" fillId="33" borderId="14" xfId="0" applyFont="1" applyFill="1" applyBorder="1" applyAlignment="1">
      <alignment horizontal="center"/>
    </xf>
    <xf numFmtId="0" fontId="21" fillId="39" borderId="15" xfId="0" applyFont="1" applyFill="1" applyBorder="1" applyAlignment="1">
      <alignment horizontal="center" vertical="center"/>
    </xf>
    <xf numFmtId="0" fontId="21" fillId="39" borderId="16" xfId="0" applyFont="1" applyFill="1" applyBorder="1" applyAlignment="1">
      <alignment horizontal="center" vertical="center"/>
    </xf>
    <xf numFmtId="0" fontId="29" fillId="33" borderId="0" xfId="0" applyFont="1" applyFill="1" applyAlignment="1">
      <alignment horizontal="center" vertical="top"/>
    </xf>
    <xf numFmtId="0" fontId="29" fillId="33" borderId="0" xfId="0" applyFont="1" applyFill="1" applyBorder="1" applyAlignment="1">
      <alignment horizontal="center" vertical="top"/>
    </xf>
    <xf numFmtId="0" fontId="21" fillId="39" borderId="10" xfId="0" applyFont="1" applyFill="1" applyBorder="1" applyAlignment="1">
      <alignment horizontal="center" vertical="top"/>
    </xf>
    <xf numFmtId="0" fontId="22" fillId="39" borderId="15" xfId="0" applyFont="1" applyFill="1" applyBorder="1" applyAlignment="1">
      <alignment horizontal="center" vertical="center"/>
    </xf>
    <xf numFmtId="0" fontId="22" fillId="39" borderId="16" xfId="0" applyFont="1" applyFill="1" applyBorder="1" applyAlignment="1">
      <alignment horizontal="center" vertical="center"/>
    </xf>
    <xf numFmtId="164" fontId="20" fillId="0" borderId="11" xfId="1" applyNumberFormat="1" applyFont="1" applyBorder="1" applyAlignment="1">
      <alignment horizontal="center" shrinkToFit="1"/>
    </xf>
    <xf numFmtId="164" fontId="20" fillId="0" borderId="13" xfId="1" applyNumberFormat="1" applyFont="1" applyBorder="1" applyAlignment="1">
      <alignment horizontal="center" shrinkToFit="1"/>
    </xf>
    <xf numFmtId="164" fontId="20" fillId="0" borderId="12" xfId="1" applyNumberFormat="1" applyFont="1" applyBorder="1" applyAlignment="1">
      <alignment horizontal="center" shrinkToFit="1"/>
    </xf>
    <xf numFmtId="49" fontId="20" fillId="37" borderId="10" xfId="0" applyNumberFormat="1" applyFont="1" applyFill="1" applyBorder="1" applyAlignment="1">
      <alignment horizontal="center" shrinkToFit="1"/>
    </xf>
    <xf numFmtId="49" fontId="19" fillId="35" borderId="14" xfId="0" applyNumberFormat="1" applyFont="1" applyFill="1" applyBorder="1" applyAlignment="1">
      <alignment horizontal="center" shrinkToFit="1"/>
    </xf>
    <xf numFmtId="49" fontId="20" fillId="0" borderId="10" xfId="0" applyNumberFormat="1" applyFont="1" applyBorder="1" applyAlignment="1">
      <alignment horizontal="center" vertical="center" shrinkToFit="1"/>
    </xf>
    <xf numFmtId="49" fontId="20" fillId="38" borderId="10" xfId="0" applyNumberFormat="1" applyFont="1" applyFill="1" applyBorder="1" applyAlignment="1">
      <alignment horizontal="center" shrinkToFit="1"/>
    </xf>
    <xf numFmtId="49" fontId="20" fillId="36" borderId="10" xfId="0" applyNumberFormat="1" applyFont="1" applyFill="1" applyBorder="1" applyAlignment="1">
      <alignment horizontal="center" shrinkToFit="1"/>
    </xf>
    <xf numFmtId="49" fontId="20" fillId="34" borderId="10" xfId="0" applyNumberFormat="1" applyFont="1" applyFill="1" applyBorder="1" applyAlignment="1">
      <alignment horizontal="center" shrinkToFit="1"/>
    </xf>
    <xf numFmtId="0" fontId="29" fillId="39" borderId="10" xfId="49" applyFont="1" applyFill="1" applyBorder="1" applyAlignment="1">
      <alignment horizontal="center"/>
    </xf>
    <xf numFmtId="0" fontId="29" fillId="33" borderId="11" xfId="49" applyFont="1" applyFill="1" applyBorder="1" applyAlignment="1">
      <alignment horizontal="center"/>
    </xf>
    <xf numFmtId="0" fontId="29" fillId="33" borderId="13" xfId="49" applyFont="1" applyFill="1" applyBorder="1" applyAlignment="1">
      <alignment horizontal="center"/>
    </xf>
    <xf numFmtId="0" fontId="29" fillId="33" borderId="12" xfId="49" applyFont="1" applyFill="1" applyBorder="1" applyAlignment="1">
      <alignment horizontal="center"/>
    </xf>
    <xf numFmtId="1" fontId="29" fillId="33" borderId="13" xfId="49" applyNumberFormat="1" applyFont="1" applyFill="1" applyBorder="1" applyAlignment="1">
      <alignment horizontal="center" vertical="center"/>
    </xf>
    <xf numFmtId="1" fontId="29" fillId="33" borderId="12" xfId="49" applyNumberFormat="1" applyFont="1" applyFill="1" applyBorder="1" applyAlignment="1">
      <alignment horizontal="center" vertical="center"/>
    </xf>
    <xf numFmtId="0" fontId="33" fillId="33" borderId="10" xfId="49" applyFont="1" applyFill="1" applyBorder="1" applyAlignment="1">
      <alignment horizontal="center" vertical="center" wrapText="1" shrinkToFit="1"/>
    </xf>
    <xf numFmtId="0" fontId="34" fillId="33" borderId="15" xfId="49" applyFont="1" applyFill="1" applyBorder="1" applyAlignment="1">
      <alignment horizontal="center" vertical="center" wrapText="1" shrinkToFit="1"/>
    </xf>
    <xf numFmtId="0" fontId="34" fillId="33" borderId="37" xfId="49" applyFont="1" applyFill="1" applyBorder="1" applyAlignment="1">
      <alignment horizontal="center" vertical="center" wrapText="1" shrinkToFit="1"/>
    </xf>
    <xf numFmtId="49" fontId="22" fillId="33" borderId="25" xfId="49" applyNumberFormat="1" applyFont="1" applyFill="1" applyBorder="1" applyAlignment="1">
      <alignment horizontal="center" vertical="center"/>
    </xf>
    <xf numFmtId="49" fontId="22" fillId="33" borderId="24" xfId="49" applyNumberFormat="1" applyFont="1" applyFill="1" applyBorder="1" applyAlignment="1">
      <alignment horizontal="center" vertical="center"/>
    </xf>
    <xf numFmtId="49" fontId="22" fillId="33" borderId="33" xfId="49" applyNumberFormat="1" applyFont="1" applyFill="1" applyBorder="1" applyAlignment="1">
      <alignment horizontal="center" vertical="center"/>
    </xf>
    <xf numFmtId="49" fontId="22" fillId="33" borderId="14" xfId="49" applyNumberFormat="1" applyFont="1" applyFill="1" applyBorder="1" applyAlignment="1">
      <alignment horizontal="center" vertical="center"/>
    </xf>
    <xf numFmtId="1" fontId="29" fillId="33" borderId="11" xfId="49" applyNumberFormat="1" applyFont="1" applyFill="1" applyBorder="1" applyAlignment="1">
      <alignment horizontal="center" vertical="center" shrinkToFit="1"/>
    </xf>
    <xf numFmtId="1" fontId="29" fillId="33" borderId="12" xfId="49" applyNumberFormat="1" applyFont="1" applyFill="1" applyBorder="1" applyAlignment="1">
      <alignment horizontal="center" vertical="center" shrinkToFit="1"/>
    </xf>
    <xf numFmtId="1" fontId="29" fillId="33" borderId="11" xfId="49" applyNumberFormat="1" applyFont="1" applyFill="1" applyBorder="1" applyAlignment="1">
      <alignment horizontal="center" vertical="center"/>
    </xf>
    <xf numFmtId="0" fontId="22" fillId="33" borderId="15" xfId="49" applyFont="1" applyFill="1" applyBorder="1" applyAlignment="1">
      <alignment horizontal="center" vertical="center" wrapText="1"/>
    </xf>
    <xf numFmtId="0" fontId="22" fillId="33" borderId="16" xfId="49" applyFont="1" applyFill="1" applyBorder="1" applyAlignment="1">
      <alignment horizontal="center" vertical="center" wrapText="1"/>
    </xf>
    <xf numFmtId="0" fontId="22" fillId="33" borderId="15" xfId="49" applyFont="1" applyFill="1" applyBorder="1" applyAlignment="1">
      <alignment horizontal="center" vertical="center" shrinkToFit="1"/>
    </xf>
    <xf numFmtId="0" fontId="22" fillId="33" borderId="16" xfId="49" applyFont="1" applyFill="1" applyBorder="1" applyAlignment="1">
      <alignment horizontal="center" vertical="center" shrinkToFit="1"/>
    </xf>
    <xf numFmtId="0" fontId="29" fillId="33" borderId="15" xfId="49" applyFont="1" applyFill="1" applyBorder="1" applyAlignment="1">
      <alignment horizontal="center" vertical="center" shrinkToFit="1"/>
    </xf>
    <xf numFmtId="0" fontId="29" fillId="33" borderId="16" xfId="49" applyFont="1" applyFill="1" applyBorder="1" applyAlignment="1">
      <alignment horizontal="center" vertical="center" shrinkToFit="1"/>
    </xf>
    <xf numFmtId="0" fontId="22" fillId="33" borderId="25" xfId="49" applyFont="1" applyFill="1" applyBorder="1" applyAlignment="1">
      <alignment horizontal="center" vertical="center"/>
    </xf>
    <xf numFmtId="0" fontId="22" fillId="33" borderId="24" xfId="49" applyFont="1" applyFill="1" applyBorder="1" applyAlignment="1">
      <alignment horizontal="center" vertical="center"/>
    </xf>
    <xf numFmtId="0" fontId="22" fillId="33" borderId="26" xfId="49" applyFont="1" applyFill="1" applyBorder="1" applyAlignment="1">
      <alignment horizontal="center" vertical="center"/>
    </xf>
    <xf numFmtId="0" fontId="22" fillId="33" borderId="33" xfId="49" applyFont="1" applyFill="1" applyBorder="1" applyAlignment="1">
      <alignment horizontal="center" vertical="center"/>
    </xf>
    <xf numFmtId="0" fontId="22" fillId="33" borderId="14" xfId="49" applyFont="1" applyFill="1" applyBorder="1" applyAlignment="1">
      <alignment horizontal="center" vertical="center"/>
    </xf>
    <xf numFmtId="0" fontId="22" fillId="33" borderId="34" xfId="49" applyFont="1" applyFill="1" applyBorder="1" applyAlignment="1">
      <alignment horizontal="center" vertical="center"/>
    </xf>
    <xf numFmtId="0" fontId="22" fillId="39" borderId="10" xfId="49" applyFont="1" applyFill="1" applyBorder="1" applyAlignment="1">
      <alignment horizontal="center"/>
    </xf>
    <xf numFmtId="0" fontId="29" fillId="33" borderId="10" xfId="49" applyFont="1" applyFill="1" applyBorder="1" applyAlignment="1">
      <alignment horizontal="center"/>
    </xf>
    <xf numFmtId="0" fontId="22" fillId="33" borderId="11" xfId="49" applyFont="1" applyFill="1" applyBorder="1" applyAlignment="1">
      <alignment horizontal="center" shrinkToFit="1"/>
    </xf>
    <xf numFmtId="0" fontId="22" fillId="33" borderId="13" xfId="49" applyFont="1" applyFill="1" applyBorder="1" applyAlignment="1">
      <alignment horizontal="center" shrinkToFit="1"/>
    </xf>
    <xf numFmtId="0" fontId="29" fillId="39" borderId="10" xfId="49" applyFont="1" applyFill="1" applyBorder="1" applyAlignment="1">
      <alignment horizontal="center" vertical="center" wrapText="1"/>
    </xf>
    <xf numFmtId="0" fontId="29" fillId="33" borderId="15" xfId="49" applyFont="1" applyFill="1" applyBorder="1" applyAlignment="1">
      <alignment horizontal="center" shrinkToFit="1"/>
    </xf>
    <xf numFmtId="0" fontId="29" fillId="33" borderId="16" xfId="49" applyFont="1" applyFill="1" applyBorder="1" applyAlignment="1">
      <alignment horizontal="center" shrinkToFit="1"/>
    </xf>
    <xf numFmtId="0" fontId="35" fillId="33" borderId="10" xfId="49" applyFont="1" applyFill="1" applyBorder="1" applyAlignment="1">
      <alignment horizontal="center" vertical="center"/>
    </xf>
    <xf numFmtId="0" fontId="35" fillId="33" borderId="10" xfId="49" applyFont="1" applyFill="1" applyBorder="1" applyAlignment="1">
      <alignment horizontal="center" vertical="center" wrapText="1" shrinkToFit="1"/>
    </xf>
    <xf numFmtId="0" fontId="35" fillId="33" borderId="15" xfId="49" applyFont="1" applyFill="1" applyBorder="1" applyAlignment="1">
      <alignment horizontal="center" vertical="center" wrapText="1" shrinkToFit="1"/>
    </xf>
    <xf numFmtId="0" fontId="35" fillId="33" borderId="37" xfId="49" applyFont="1" applyFill="1" applyBorder="1" applyAlignment="1">
      <alignment horizontal="center" vertical="center" wrapText="1" shrinkToFit="1"/>
    </xf>
    <xf numFmtId="0" fontId="21" fillId="33" borderId="0" xfId="49" applyFont="1" applyFill="1" applyAlignment="1">
      <alignment horizontal="center"/>
    </xf>
    <xf numFmtId="0" fontId="21" fillId="33" borderId="14" xfId="49" applyFont="1" applyFill="1" applyBorder="1" applyAlignment="1">
      <alignment horizontal="center"/>
    </xf>
    <xf numFmtId="0" fontId="22" fillId="33" borderId="37" xfId="49" applyFont="1" applyFill="1" applyBorder="1" applyAlignment="1">
      <alignment horizontal="center" vertical="center" wrapText="1"/>
    </xf>
    <xf numFmtId="0" fontId="22" fillId="33" borderId="37" xfId="49" applyFont="1" applyFill="1" applyBorder="1" applyAlignment="1">
      <alignment horizontal="center" vertical="center" shrinkToFit="1"/>
    </xf>
    <xf numFmtId="0" fontId="29" fillId="33" borderId="37" xfId="49" applyFont="1" applyFill="1" applyBorder="1" applyAlignment="1">
      <alignment horizontal="center" vertical="center" shrinkToFit="1"/>
    </xf>
    <xf numFmtId="49" fontId="22" fillId="33" borderId="10" xfId="49" applyNumberFormat="1" applyFont="1" applyFill="1" applyBorder="1" applyAlignment="1">
      <alignment horizontal="center" vertical="center"/>
    </xf>
    <xf numFmtId="49" fontId="20" fillId="0" borderId="11" xfId="0" applyNumberFormat="1" applyFont="1" applyBorder="1" applyAlignment="1">
      <alignment horizontal="center" vertical="center" shrinkToFit="1"/>
    </xf>
    <xf numFmtId="49" fontId="20" fillId="0" borderId="12" xfId="0" applyNumberFormat="1" applyFont="1" applyBorder="1" applyAlignment="1">
      <alignment horizontal="center" vertical="center" shrinkToFit="1"/>
    </xf>
    <xf numFmtId="164" fontId="20" fillId="34" borderId="10" xfId="1" applyNumberFormat="1" applyFont="1" applyFill="1" applyBorder="1" applyAlignment="1">
      <alignment horizontal="center" shrinkToFit="1"/>
    </xf>
    <xf numFmtId="49" fontId="19" fillId="35" borderId="14" xfId="0" applyNumberFormat="1" applyFont="1" applyFill="1" applyBorder="1" applyAlignment="1">
      <alignment horizontal="center"/>
    </xf>
    <xf numFmtId="1" fontId="20" fillId="0" borderId="10" xfId="0" applyNumberFormat="1" applyFont="1" applyBorder="1" applyAlignment="1">
      <alignment horizontal="center" vertical="center" shrinkToFit="1"/>
    </xf>
    <xf numFmtId="164" fontId="20" fillId="38" borderId="10" xfId="1" applyNumberFormat="1" applyFont="1" applyFill="1" applyBorder="1" applyAlignment="1">
      <alignment horizontal="center" shrinkToFit="1"/>
    </xf>
    <xf numFmtId="164" fontId="20" fillId="36" borderId="10" xfId="1" applyNumberFormat="1" applyFont="1" applyFill="1" applyBorder="1" applyAlignment="1">
      <alignment horizontal="center" shrinkToFit="1"/>
    </xf>
    <xf numFmtId="164" fontId="20" fillId="37" borderId="10" xfId="1" applyNumberFormat="1" applyFont="1" applyFill="1" applyBorder="1" applyAlignment="1">
      <alignment horizontal="center" shrinkToFit="1"/>
    </xf>
    <xf numFmtId="49" fontId="20" fillId="46" borderId="11" xfId="0" applyNumberFormat="1" applyFont="1" applyFill="1" applyBorder="1" applyAlignment="1">
      <alignment horizontal="center" vertical="center" shrinkToFit="1"/>
    </xf>
    <xf numFmtId="49" fontId="20" fillId="46" borderId="13" xfId="0" applyNumberFormat="1" applyFont="1" applyFill="1" applyBorder="1" applyAlignment="1">
      <alignment horizontal="center" vertical="center" shrinkToFit="1"/>
    </xf>
    <xf numFmtId="49" fontId="20" fillId="46" borderId="12" xfId="0" applyNumberFormat="1" applyFont="1" applyFill="1" applyBorder="1" applyAlignment="1">
      <alignment horizontal="center" vertical="center" shrinkToFit="1"/>
    </xf>
    <xf numFmtId="1" fontId="20" fillId="46" borderId="11" xfId="0" applyNumberFormat="1" applyFont="1" applyFill="1" applyBorder="1" applyAlignment="1">
      <alignment horizontal="center" shrinkToFit="1"/>
    </xf>
    <xf numFmtId="1" fontId="20" fillId="46" borderId="13" xfId="0" applyNumberFormat="1" applyFont="1" applyFill="1" applyBorder="1" applyAlignment="1">
      <alignment horizontal="center" shrinkToFit="1"/>
    </xf>
    <xf numFmtId="1" fontId="20" fillId="46" borderId="12" xfId="0" applyNumberFormat="1" applyFont="1" applyFill="1" applyBorder="1" applyAlignment="1">
      <alignment horizontal="center" shrinkToFit="1"/>
    </xf>
    <xf numFmtId="1" fontId="20" fillId="40" borderId="11" xfId="0" applyNumberFormat="1" applyFont="1" applyFill="1" applyBorder="1" applyAlignment="1">
      <alignment horizontal="center" shrinkToFit="1"/>
    </xf>
    <xf numFmtId="1" fontId="20" fillId="40" borderId="13" xfId="0" applyNumberFormat="1" applyFont="1" applyFill="1" applyBorder="1" applyAlignment="1">
      <alignment horizontal="center" shrinkToFit="1"/>
    </xf>
    <xf numFmtId="1" fontId="20" fillId="40" borderId="12" xfId="0" applyNumberFormat="1" applyFont="1" applyFill="1" applyBorder="1" applyAlignment="1">
      <alignment horizontal="center" shrinkToFit="1"/>
    </xf>
    <xf numFmtId="0" fontId="29" fillId="0" borderId="14" xfId="45" applyFont="1" applyFill="1" applyBorder="1" applyAlignment="1">
      <alignment horizontal="center" vertical="center" shrinkToFit="1"/>
    </xf>
    <xf numFmtId="0" fontId="29" fillId="0" borderId="0" xfId="45" applyFont="1" applyFill="1" applyBorder="1" applyAlignment="1">
      <alignment horizontal="center" vertical="center" shrinkToFit="1"/>
    </xf>
    <xf numFmtId="0" fontId="29" fillId="0" borderId="11" xfId="45" applyFont="1" applyFill="1" applyBorder="1" applyAlignment="1">
      <alignment horizontal="center" vertical="center" shrinkToFit="1"/>
    </xf>
    <xf numFmtId="0" fontId="29" fillId="0" borderId="12" xfId="45" applyFont="1" applyFill="1" applyBorder="1" applyAlignment="1">
      <alignment horizontal="center" vertical="center" shrinkToFit="1"/>
    </xf>
    <xf numFmtId="0" fontId="29" fillId="0" borderId="10" xfId="45" applyFont="1" applyFill="1" applyBorder="1" applyAlignment="1">
      <alignment horizontal="center" vertical="center" shrinkToFit="1"/>
    </xf>
    <xf numFmtId="0" fontId="29" fillId="0" borderId="10" xfId="45" applyFont="1" applyFill="1" applyBorder="1" applyAlignment="1">
      <alignment horizontal="center" vertical="center"/>
    </xf>
    <xf numFmtId="165" fontId="29" fillId="0" borderId="10" xfId="46" applyNumberFormat="1" applyFont="1" applyFill="1" applyBorder="1" applyAlignment="1">
      <alignment horizontal="center"/>
    </xf>
    <xf numFmtId="1" fontId="29" fillId="0" borderId="33" xfId="45" applyNumberFormat="1" applyFont="1" applyFill="1" applyBorder="1" applyAlignment="1">
      <alignment horizontal="center" vertical="center" shrinkToFit="1"/>
    </xf>
    <xf numFmtId="1" fontId="29" fillId="0" borderId="14" xfId="45" applyNumberFormat="1" applyFont="1" applyFill="1" applyBorder="1" applyAlignment="1">
      <alignment horizontal="center" vertical="center" shrinkToFit="1"/>
    </xf>
    <xf numFmtId="1" fontId="29" fillId="0" borderId="34" xfId="45" applyNumberFormat="1" applyFont="1" applyFill="1" applyBorder="1" applyAlignment="1">
      <alignment horizontal="center" vertical="center" shrinkToFit="1"/>
    </xf>
    <xf numFmtId="0" fontId="22" fillId="0" borderId="10" xfId="45" applyFont="1" applyFill="1" applyBorder="1" applyAlignment="1">
      <alignment horizontal="center" vertical="center"/>
    </xf>
    <xf numFmtId="0" fontId="31" fillId="0" borderId="11" xfId="45" applyFont="1" applyFill="1" applyBorder="1" applyAlignment="1">
      <alignment horizontal="left" vertical="center"/>
    </xf>
    <xf numFmtId="0" fontId="31" fillId="0" borderId="14" xfId="45" applyFont="1" applyFill="1" applyBorder="1" applyAlignment="1">
      <alignment horizontal="left" vertical="center"/>
    </xf>
    <xf numFmtId="0" fontId="31" fillId="0" borderId="13" xfId="45" applyFont="1" applyFill="1" applyBorder="1" applyAlignment="1">
      <alignment horizontal="left" vertical="center"/>
    </xf>
    <xf numFmtId="0" fontId="29" fillId="45" borderId="25" xfId="45" applyFont="1" applyFill="1" applyBorder="1" applyAlignment="1">
      <alignment horizontal="left" vertical="center" shrinkToFit="1"/>
    </xf>
    <xf numFmtId="0" fontId="29" fillId="45" borderId="24" xfId="45" applyFont="1" applyFill="1" applyBorder="1" applyAlignment="1">
      <alignment horizontal="left" vertical="center" shrinkToFit="1"/>
    </xf>
    <xf numFmtId="0" fontId="29" fillId="45" borderId="26" xfId="45" applyFont="1" applyFill="1" applyBorder="1" applyAlignment="1">
      <alignment horizontal="left" vertical="center" shrinkToFit="1"/>
    </xf>
    <xf numFmtId="0" fontId="29" fillId="0" borderId="13" xfId="45" applyFont="1" applyFill="1" applyBorder="1" applyAlignment="1">
      <alignment horizontal="center" vertical="center" shrinkToFit="1"/>
    </xf>
    <xf numFmtId="0" fontId="29" fillId="45" borderId="11" xfId="45" applyFont="1" applyFill="1" applyBorder="1" applyAlignment="1">
      <alignment horizontal="left" vertical="center" shrinkToFit="1"/>
    </xf>
    <xf numFmtId="0" fontId="29" fillId="45" borderId="13" xfId="45" applyFont="1" applyFill="1" applyBorder="1" applyAlignment="1">
      <alignment horizontal="left" vertical="center" shrinkToFit="1"/>
    </xf>
    <xf numFmtId="0" fontId="29" fillId="45" borderId="12" xfId="45" applyFont="1" applyFill="1" applyBorder="1" applyAlignment="1">
      <alignment horizontal="left" vertical="center" shrinkToFit="1"/>
    </xf>
    <xf numFmtId="0" fontId="29" fillId="45" borderId="10" xfId="45" applyFont="1" applyFill="1" applyBorder="1" applyAlignment="1">
      <alignment horizontal="left" vertical="center" shrinkToFit="1"/>
    </xf>
    <xf numFmtId="0" fontId="31" fillId="0" borderId="12" xfId="45" applyFont="1" applyFill="1" applyBorder="1" applyAlignment="1">
      <alignment horizontal="left" vertical="center"/>
    </xf>
    <xf numFmtId="0" fontId="29" fillId="45" borderId="25" xfId="45" applyFont="1" applyFill="1" applyBorder="1" applyAlignment="1">
      <alignment horizontal="left" vertical="center"/>
    </xf>
    <xf numFmtId="0" fontId="29" fillId="45" borderId="24" xfId="45" applyFont="1" applyFill="1" applyBorder="1" applyAlignment="1">
      <alignment horizontal="left" vertical="center"/>
    </xf>
    <xf numFmtId="1" fontId="29" fillId="0" borderId="10" xfId="45" applyNumberFormat="1" applyFont="1" applyFill="1" applyBorder="1" applyAlignment="1">
      <alignment horizontal="center" vertical="center" shrinkToFit="1"/>
    </xf>
    <xf numFmtId="1" fontId="29" fillId="0" borderId="33" xfId="45" applyNumberFormat="1" applyFont="1" applyFill="1" applyBorder="1" applyAlignment="1">
      <alignment horizontal="center"/>
    </xf>
    <xf numFmtId="1" fontId="29" fillId="0" borderId="14" xfId="45" applyNumberFormat="1" applyFont="1" applyFill="1" applyBorder="1" applyAlignment="1">
      <alignment horizontal="center"/>
    </xf>
    <xf numFmtId="1" fontId="29" fillId="0" borderId="34" xfId="45" applyNumberFormat="1" applyFont="1" applyFill="1" applyBorder="1" applyAlignment="1">
      <alignment horizontal="center"/>
    </xf>
    <xf numFmtId="0" fontId="29" fillId="45" borderId="26" xfId="45" applyFont="1" applyFill="1" applyBorder="1" applyAlignment="1">
      <alignment horizontal="left" vertical="center"/>
    </xf>
    <xf numFmtId="0" fontId="29" fillId="0" borderId="33" xfId="45" applyFont="1" applyFill="1" applyBorder="1" applyAlignment="1">
      <alignment horizontal="center" vertical="center" shrinkToFit="1"/>
    </xf>
    <xf numFmtId="0" fontId="29" fillId="0" borderId="34" xfId="45" applyFont="1" applyFill="1" applyBorder="1" applyAlignment="1">
      <alignment horizontal="center" vertical="center" shrinkToFit="1"/>
    </xf>
    <xf numFmtId="1" fontId="28" fillId="0" borderId="14" xfId="45" applyNumberFormat="1" applyFont="1" applyFill="1" applyBorder="1" applyAlignment="1">
      <alignment horizontal="center" vertical="center" shrinkToFit="1"/>
    </xf>
    <xf numFmtId="1" fontId="28" fillId="0" borderId="34" xfId="45" applyNumberFormat="1" applyFont="1" applyFill="1" applyBorder="1" applyAlignment="1">
      <alignment horizontal="center" vertical="center" shrinkToFit="1"/>
    </xf>
    <xf numFmtId="0" fontId="28" fillId="0" borderId="0" xfId="45" applyFont="1" applyFill="1" applyAlignment="1">
      <alignment horizontal="center"/>
    </xf>
    <xf numFmtId="0" fontId="21" fillId="45" borderId="14" xfId="45" applyFont="1" applyFill="1" applyBorder="1" applyAlignment="1">
      <alignment horizontal="center"/>
    </xf>
    <xf numFmtId="0" fontId="21" fillId="45" borderId="0" xfId="45" applyFont="1" applyFill="1" applyBorder="1" applyAlignment="1">
      <alignment horizontal="center"/>
    </xf>
    <xf numFmtId="0" fontId="21" fillId="0" borderId="10" xfId="45" applyFont="1" applyFill="1" applyBorder="1" applyAlignment="1">
      <alignment horizontal="center" vertical="center" shrinkToFit="1"/>
    </xf>
    <xf numFmtId="0" fontId="21" fillId="0" borderId="11" xfId="45" applyFont="1" applyFill="1" applyBorder="1" applyAlignment="1">
      <alignment horizontal="center" vertical="center" shrinkToFit="1"/>
    </xf>
    <xf numFmtId="0" fontId="21" fillId="0" borderId="12" xfId="45" applyFont="1" applyFill="1" applyBorder="1" applyAlignment="1">
      <alignment horizontal="center" vertical="center"/>
    </xf>
    <xf numFmtId="165" fontId="21" fillId="0" borderId="10" xfId="46" applyNumberFormat="1" applyFont="1" applyFill="1" applyBorder="1" applyAlignment="1">
      <alignment horizontal="center"/>
    </xf>
    <xf numFmtId="0" fontId="27" fillId="40" borderId="10" xfId="45" applyFont="1" applyFill="1" applyBorder="1" applyAlignment="1">
      <alignment horizontal="left" vertical="center"/>
    </xf>
    <xf numFmtId="0" fontId="27" fillId="40" borderId="16" xfId="45" applyFont="1" applyFill="1" applyBorder="1" applyAlignment="1">
      <alignment horizontal="left" vertical="center"/>
    </xf>
    <xf numFmtId="0" fontId="27" fillId="40" borderId="10" xfId="45" applyFont="1" applyFill="1" applyBorder="1" applyAlignment="1">
      <alignment horizontal="left" vertical="top"/>
    </xf>
    <xf numFmtId="164" fontId="20" fillId="47" borderId="11" xfId="1" applyNumberFormat="1" applyFont="1" applyFill="1" applyBorder="1" applyAlignment="1">
      <alignment horizontal="center" shrinkToFit="1"/>
    </xf>
    <xf numFmtId="164" fontId="20" fillId="47" borderId="13" xfId="1" applyNumberFormat="1" applyFont="1" applyFill="1" applyBorder="1" applyAlignment="1">
      <alignment horizontal="center" shrinkToFit="1"/>
    </xf>
    <xf numFmtId="164" fontId="20" fillId="47" borderId="12" xfId="1" applyNumberFormat="1" applyFont="1" applyFill="1" applyBorder="1" applyAlignment="1">
      <alignment horizontal="center" shrinkToFit="1"/>
    </xf>
    <xf numFmtId="164" fontId="20" fillId="38" borderId="11" xfId="1" applyNumberFormat="1" applyFont="1" applyFill="1" applyBorder="1" applyAlignment="1">
      <alignment horizontal="center" shrinkToFit="1"/>
    </xf>
    <xf numFmtId="164" fontId="20" fillId="38" borderId="13" xfId="1" applyNumberFormat="1" applyFont="1" applyFill="1" applyBorder="1" applyAlignment="1">
      <alignment horizontal="center" shrinkToFit="1"/>
    </xf>
    <xf numFmtId="164" fontId="20" fillId="38" borderId="12" xfId="1" applyNumberFormat="1" applyFont="1" applyFill="1" applyBorder="1" applyAlignment="1">
      <alignment horizontal="center" shrinkToFit="1"/>
    </xf>
    <xf numFmtId="49" fontId="20" fillId="0" borderId="25" xfId="0" applyNumberFormat="1" applyFont="1" applyBorder="1" applyAlignment="1">
      <alignment horizontal="center" vertical="center" shrinkToFit="1"/>
    </xf>
    <xf numFmtId="49" fontId="20" fillId="0" borderId="26" xfId="0" applyNumberFormat="1" applyFont="1" applyBorder="1" applyAlignment="1">
      <alignment horizontal="center" vertical="center" shrinkToFit="1"/>
    </xf>
    <xf numFmtId="49" fontId="20" fillId="0" borderId="33" xfId="0" applyNumberFormat="1" applyFont="1" applyBorder="1" applyAlignment="1">
      <alignment horizontal="center" vertical="center" shrinkToFit="1"/>
    </xf>
    <xf numFmtId="49" fontId="20" fillId="0" borderId="34" xfId="0" applyNumberFormat="1" applyFont="1" applyBorder="1" applyAlignment="1">
      <alignment horizontal="center" vertical="center" shrinkToFit="1"/>
    </xf>
    <xf numFmtId="0" fontId="31" fillId="45" borderId="14" xfId="0" applyFont="1" applyFill="1" applyBorder="1" applyAlignment="1">
      <alignment horizontal="center" vertical="center"/>
    </xf>
  </cellXfs>
  <cellStyles count="51">
    <cellStyle name="20% - ส่วนที่ถูกเน้น1" xfId="20" builtinId="30" customBuiltin="1"/>
    <cellStyle name="20% - ส่วนที่ถูกเน้น2" xfId="24" builtinId="34" customBuiltin="1"/>
    <cellStyle name="20% - ส่วนที่ถูกเน้น3" xfId="28" builtinId="38" customBuiltin="1"/>
    <cellStyle name="20% - ส่วนที่ถูกเน้น4" xfId="32" builtinId="42" customBuiltin="1"/>
    <cellStyle name="20% - ส่วนที่ถูกเน้น5" xfId="36" builtinId="46" customBuiltin="1"/>
    <cellStyle name="20% - ส่วนที่ถูกเน้น6" xfId="40" builtinId="50" customBuiltin="1"/>
    <cellStyle name="40% - ส่วนที่ถูกเน้น1" xfId="21" builtinId="31" customBuiltin="1"/>
    <cellStyle name="40% - ส่วนที่ถูกเน้น2" xfId="25" builtinId="35" customBuiltin="1"/>
    <cellStyle name="40% - ส่วนที่ถูกเน้น3" xfId="29" builtinId="39" customBuiltin="1"/>
    <cellStyle name="40% - ส่วนที่ถูกเน้น4" xfId="33" builtinId="43" customBuiltin="1"/>
    <cellStyle name="40% - ส่วนที่ถูกเน้น5" xfId="37" builtinId="47" customBuiltin="1"/>
    <cellStyle name="40% - ส่วนที่ถูกเน้น6" xfId="41" builtinId="51" customBuiltin="1"/>
    <cellStyle name="60% - ส่วนที่ถูกเน้น1" xfId="22" builtinId="32" customBuiltin="1"/>
    <cellStyle name="60% - ส่วนที่ถูกเน้น2" xfId="26" builtinId="36" customBuiltin="1"/>
    <cellStyle name="60% - ส่วนที่ถูกเน้น3" xfId="30" builtinId="40" customBuiltin="1"/>
    <cellStyle name="60% - ส่วนที่ถูกเน้น4" xfId="34" builtinId="44" customBuiltin="1"/>
    <cellStyle name="60% - ส่วนที่ถูกเน้น5" xfId="38" builtinId="48" customBuiltin="1"/>
    <cellStyle name="60% - ส่วนที่ถูกเน้น6" xfId="42" builtinId="52" customBuiltin="1"/>
    <cellStyle name="เครื่องหมายจุลภาค" xfId="1" builtinId="3"/>
    <cellStyle name="เครื่องหมายจุลภาค 2" xfId="44"/>
    <cellStyle name="เครื่องหมายจุลภาค 3" xfId="46"/>
    <cellStyle name="เครื่องหมายจุลภาค 4" xfId="50"/>
    <cellStyle name="เครื่องหมายจุลภาค 5" xfId="48"/>
    <cellStyle name="เซลล์ตรวจสอบ" xfId="14" builtinId="23" customBuiltin="1"/>
    <cellStyle name="เซลล์ที่มีลิงก์" xfId="13" builtinId="24" customBuiltin="1"/>
    <cellStyle name="แย่" xfId="8" builtinId="27" customBuiltin="1"/>
    <cellStyle name="แสดงผล" xfId="11" builtinId="21" customBuiltin="1"/>
    <cellStyle name="การคำนวณ" xfId="12" builtinId="22" customBuiltin="1"/>
    <cellStyle name="ข้อความเตือน" xfId="15" builtinId="11" customBuiltin="1"/>
    <cellStyle name="ข้อความอธิบาย" xfId="17" builtinId="53" customBuiltin="1"/>
    <cellStyle name="ชื่อเรื่อง" xfId="2" builtinId="15" customBuiltin="1"/>
    <cellStyle name="ดี" xfId="7" builtinId="26" customBuiltin="1"/>
    <cellStyle name="ปกติ" xfId="0" builtinId="0"/>
    <cellStyle name="ปกติ 2" xfId="43"/>
    <cellStyle name="ปกติ 3" xfId="47"/>
    <cellStyle name="ปกติ 3 2" xfId="45"/>
    <cellStyle name="ปกติ 5" xfId="49"/>
    <cellStyle name="ป้อนค่า" xfId="10" builtinId="20" customBuiltin="1"/>
    <cellStyle name="ปานกลาง" xfId="9" builtinId="28" customBuiltin="1"/>
    <cellStyle name="ผลรวม" xfId="18" builtinId="25" customBuiltin="1"/>
    <cellStyle name="ส่วนที่ถูกเน้น1" xfId="19" builtinId="29" customBuiltin="1"/>
    <cellStyle name="ส่วนที่ถูกเน้น2" xfId="23" builtinId="33" customBuiltin="1"/>
    <cellStyle name="ส่วนที่ถูกเน้น3" xfId="27" builtinId="37" customBuiltin="1"/>
    <cellStyle name="ส่วนที่ถูกเน้น4" xfId="31" builtinId="41" customBuiltin="1"/>
    <cellStyle name="ส่วนที่ถูกเน้น5" xfId="35" builtinId="45" customBuiltin="1"/>
    <cellStyle name="ส่วนที่ถูกเน้น6" xfId="39" builtinId="49" customBuiltin="1"/>
    <cellStyle name="หมายเหตุ" xfId="16" builtinId="10" customBuiltin="1"/>
    <cellStyle name="หัวเรื่อง 1" xfId="3" builtinId="16" customBuiltin="1"/>
    <cellStyle name="หัวเรื่อง 2" xfId="4" builtinId="17" customBuiltin="1"/>
    <cellStyle name="หัวเรื่อง 3" xfId="5" builtinId="18" customBuiltin="1"/>
    <cellStyle name="หัวเรื่อง 4" xfId="6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1"/>
  <sheetViews>
    <sheetView tabSelected="1" zoomScaleNormal="100" workbookViewId="0">
      <selection activeCell="P7" sqref="P7"/>
    </sheetView>
  </sheetViews>
  <sheetFormatPr defaultColWidth="9.140625" defaultRowHeight="15"/>
  <cols>
    <col min="1" max="1" width="18.140625" style="20" customWidth="1"/>
    <col min="2" max="2" width="22.42578125" style="20" customWidth="1"/>
    <col min="3" max="3" width="9.5703125" style="29" customWidth="1"/>
    <col min="4" max="4" width="10.42578125" style="29" customWidth="1"/>
    <col min="5" max="5" width="9.42578125" style="29" customWidth="1"/>
    <col min="6" max="6" width="12.140625" style="20" customWidth="1"/>
    <col min="7" max="7" width="9.140625" style="20"/>
    <col min="8" max="8" width="15.7109375" style="20" customWidth="1"/>
    <col min="9" max="11" width="10.42578125" style="20" bestFit="1" customWidth="1"/>
    <col min="12" max="16384" width="9.140625" style="20"/>
  </cols>
  <sheetData>
    <row r="1" spans="2:11" ht="20.100000000000001" customHeight="1">
      <c r="B1" s="293" t="s">
        <v>484</v>
      </c>
      <c r="C1" s="293"/>
      <c r="D1" s="293"/>
      <c r="E1" s="293"/>
      <c r="F1" s="293"/>
      <c r="J1" s="21">
        <v>3</v>
      </c>
    </row>
    <row r="2" spans="2:11" ht="20.100000000000001" customHeight="1">
      <c r="B2" s="294" t="s">
        <v>485</v>
      </c>
      <c r="C2" s="294"/>
      <c r="D2" s="294"/>
      <c r="E2" s="294"/>
      <c r="F2" s="294"/>
    </row>
    <row r="3" spans="2:11" ht="26.25" customHeight="1">
      <c r="B3" s="423" t="s">
        <v>873</v>
      </c>
      <c r="C3" s="423"/>
      <c r="D3" s="423"/>
      <c r="E3" s="423"/>
      <c r="F3" s="423"/>
      <c r="H3" s="290" t="s">
        <v>1157</v>
      </c>
      <c r="I3" s="290"/>
      <c r="J3" s="290"/>
      <c r="K3" s="290"/>
    </row>
    <row r="4" spans="2:11" ht="20.100000000000001" customHeight="1">
      <c r="B4" s="291" t="s">
        <v>486</v>
      </c>
      <c r="C4" s="295" t="s">
        <v>487</v>
      </c>
      <c r="D4" s="295"/>
      <c r="E4" s="295"/>
      <c r="F4" s="296" t="s">
        <v>488</v>
      </c>
      <c r="H4" s="291" t="s">
        <v>1156</v>
      </c>
      <c r="I4" s="287" t="s">
        <v>487</v>
      </c>
      <c r="J4" s="288"/>
      <c r="K4" s="289"/>
    </row>
    <row r="5" spans="2:11" ht="20.100000000000001" customHeight="1">
      <c r="B5" s="292"/>
      <c r="C5" s="22" t="s">
        <v>280</v>
      </c>
      <c r="D5" s="22" t="s">
        <v>281</v>
      </c>
      <c r="E5" s="22" t="s">
        <v>282</v>
      </c>
      <c r="F5" s="297"/>
      <c r="H5" s="292"/>
      <c r="I5" s="269" t="s">
        <v>280</v>
      </c>
      <c r="J5" s="271" t="s">
        <v>281</v>
      </c>
      <c r="K5" s="273" t="s">
        <v>282</v>
      </c>
    </row>
    <row r="6" spans="2:11" ht="24">
      <c r="B6" s="23" t="s">
        <v>489</v>
      </c>
      <c r="C6" s="24">
        <v>361</v>
      </c>
      <c r="D6" s="24">
        <v>353</v>
      </c>
      <c r="E6" s="24">
        <v>714</v>
      </c>
      <c r="F6" s="24">
        <v>88</v>
      </c>
      <c r="H6" s="23" t="s">
        <v>551</v>
      </c>
      <c r="I6" s="270">
        <v>2936</v>
      </c>
      <c r="J6" s="272">
        <v>2735</v>
      </c>
      <c r="K6" s="274">
        <f>I6+J6</f>
        <v>5671</v>
      </c>
    </row>
    <row r="7" spans="2:11" ht="24">
      <c r="B7" s="23" t="s">
        <v>490</v>
      </c>
      <c r="C7" s="24">
        <v>1186</v>
      </c>
      <c r="D7" s="24">
        <v>1094</v>
      </c>
      <c r="E7" s="24">
        <v>2280</v>
      </c>
      <c r="F7" s="24">
        <v>189</v>
      </c>
      <c r="H7" s="23" t="s">
        <v>1158</v>
      </c>
      <c r="I7" s="270">
        <v>3602</v>
      </c>
      <c r="J7" s="272">
        <v>3323</v>
      </c>
      <c r="K7" s="274">
        <f t="shared" ref="K7:K11" si="0">I7+J7</f>
        <v>6925</v>
      </c>
    </row>
    <row r="8" spans="2:11" ht="24">
      <c r="B8" s="23" t="s">
        <v>491</v>
      </c>
      <c r="C8" s="24">
        <v>1261</v>
      </c>
      <c r="D8" s="24">
        <v>1252</v>
      </c>
      <c r="E8" s="24">
        <v>2513</v>
      </c>
      <c r="F8" s="24">
        <v>191</v>
      </c>
      <c r="H8" s="23" t="s">
        <v>528</v>
      </c>
      <c r="I8" s="270">
        <v>2517</v>
      </c>
      <c r="J8" s="272">
        <v>2317</v>
      </c>
      <c r="K8" s="274">
        <f t="shared" si="0"/>
        <v>4834</v>
      </c>
    </row>
    <row r="9" spans="2:11" ht="24">
      <c r="B9" s="25" t="s">
        <v>492</v>
      </c>
      <c r="C9" s="26">
        <f>SUM(C6:C8)</f>
        <v>2808</v>
      </c>
      <c r="D9" s="26">
        <f t="shared" ref="D9" si="1">SUM(D6:D8)</f>
        <v>2699</v>
      </c>
      <c r="E9" s="27">
        <f t="shared" ref="E9:E20" si="2">SUM(C9+D9)</f>
        <v>5507</v>
      </c>
      <c r="F9" s="27">
        <f>SUM(F6:F8)</f>
        <v>468</v>
      </c>
      <c r="H9" s="266" t="s">
        <v>1159</v>
      </c>
      <c r="I9" s="270">
        <v>985</v>
      </c>
      <c r="J9" s="272">
        <v>875</v>
      </c>
      <c r="K9" s="274">
        <f t="shared" si="0"/>
        <v>1860</v>
      </c>
    </row>
    <row r="10" spans="2:11" ht="24">
      <c r="B10" s="23" t="s">
        <v>493</v>
      </c>
      <c r="C10" s="24">
        <v>1339</v>
      </c>
      <c r="D10" s="24">
        <v>1291</v>
      </c>
      <c r="E10" s="24">
        <f>C10+D10</f>
        <v>2630</v>
      </c>
      <c r="F10" s="24">
        <v>190</v>
      </c>
      <c r="H10" s="266" t="s">
        <v>544</v>
      </c>
      <c r="I10" s="270">
        <v>1397</v>
      </c>
      <c r="J10" s="272">
        <v>1297</v>
      </c>
      <c r="K10" s="274">
        <f t="shared" si="0"/>
        <v>2694</v>
      </c>
    </row>
    <row r="11" spans="2:11" ht="24">
      <c r="B11" s="23" t="s">
        <v>494</v>
      </c>
      <c r="C11" s="24">
        <v>1333</v>
      </c>
      <c r="D11" s="24">
        <v>1173</v>
      </c>
      <c r="E11" s="24">
        <f t="shared" ref="E11:E15" si="3">C11+D11</f>
        <v>2506</v>
      </c>
      <c r="F11" s="24">
        <v>190</v>
      </c>
      <c r="H11" s="266" t="s">
        <v>567</v>
      </c>
      <c r="I11" s="270">
        <v>927</v>
      </c>
      <c r="J11" s="272">
        <v>878</v>
      </c>
      <c r="K11" s="274">
        <f t="shared" si="0"/>
        <v>1805</v>
      </c>
    </row>
    <row r="12" spans="2:11" ht="24">
      <c r="B12" s="23" t="s">
        <v>495</v>
      </c>
      <c r="C12" s="24">
        <v>1335</v>
      </c>
      <c r="D12" s="24">
        <v>1176</v>
      </c>
      <c r="E12" s="24">
        <f t="shared" si="3"/>
        <v>2511</v>
      </c>
      <c r="F12" s="24">
        <v>187</v>
      </c>
      <c r="H12" s="267" t="s">
        <v>92</v>
      </c>
      <c r="I12" s="268">
        <f>SUM(I6:I11)</f>
        <v>12364</v>
      </c>
      <c r="J12" s="268">
        <f t="shared" ref="J12:K12" si="4">SUM(J6:J11)</f>
        <v>11425</v>
      </c>
      <c r="K12" s="268">
        <f t="shared" si="4"/>
        <v>23789</v>
      </c>
    </row>
    <row r="13" spans="2:11" ht="24">
      <c r="B13" s="23" t="s">
        <v>496</v>
      </c>
      <c r="C13" s="24">
        <v>1362</v>
      </c>
      <c r="D13" s="24">
        <v>1244</v>
      </c>
      <c r="E13" s="24">
        <f t="shared" si="3"/>
        <v>2606</v>
      </c>
      <c r="F13" s="24">
        <v>190</v>
      </c>
    </row>
    <row r="14" spans="2:11" ht="24">
      <c r="B14" s="23" t="s">
        <v>497</v>
      </c>
      <c r="C14" s="24">
        <v>1339</v>
      </c>
      <c r="D14" s="24">
        <v>1254</v>
      </c>
      <c r="E14" s="24">
        <f t="shared" si="3"/>
        <v>2593</v>
      </c>
      <c r="F14" s="24">
        <v>191</v>
      </c>
    </row>
    <row r="15" spans="2:11" ht="24">
      <c r="B15" s="23" t="s">
        <v>498</v>
      </c>
      <c r="C15" s="24">
        <v>1285</v>
      </c>
      <c r="D15" s="24">
        <v>1269</v>
      </c>
      <c r="E15" s="24">
        <f t="shared" si="3"/>
        <v>2554</v>
      </c>
      <c r="F15" s="24">
        <v>190</v>
      </c>
    </row>
    <row r="16" spans="2:11" ht="24">
      <c r="B16" s="25" t="s">
        <v>499</v>
      </c>
      <c r="C16" s="26">
        <f>SUM(C10:C15)</f>
        <v>7993</v>
      </c>
      <c r="D16" s="26">
        <f t="shared" ref="D16" si="5">SUM(D10:D15)</f>
        <v>7407</v>
      </c>
      <c r="E16" s="27">
        <f t="shared" si="2"/>
        <v>15400</v>
      </c>
      <c r="F16" s="28">
        <f>SUM(F10:F15)</f>
        <v>1138</v>
      </c>
    </row>
    <row r="17" spans="2:6" ht="24">
      <c r="B17" s="23" t="s">
        <v>500</v>
      </c>
      <c r="C17" s="24">
        <v>601</v>
      </c>
      <c r="D17" s="24">
        <v>466</v>
      </c>
      <c r="E17" s="24">
        <v>1067</v>
      </c>
      <c r="F17" s="24">
        <v>49</v>
      </c>
    </row>
    <row r="18" spans="2:6" ht="24">
      <c r="B18" s="23" t="s">
        <v>501</v>
      </c>
      <c r="C18" s="24">
        <v>533</v>
      </c>
      <c r="D18" s="24">
        <v>469</v>
      </c>
      <c r="E18" s="24">
        <v>1002</v>
      </c>
      <c r="F18" s="24">
        <v>52</v>
      </c>
    </row>
    <row r="19" spans="2:6" ht="24">
      <c r="B19" s="23" t="s">
        <v>502</v>
      </c>
      <c r="C19" s="24">
        <v>429</v>
      </c>
      <c r="D19" s="24">
        <v>384</v>
      </c>
      <c r="E19" s="24">
        <v>813</v>
      </c>
      <c r="F19" s="24">
        <v>50</v>
      </c>
    </row>
    <row r="20" spans="2:6" ht="24">
      <c r="B20" s="25" t="s">
        <v>503</v>
      </c>
      <c r="C20" s="26">
        <f>SUM(C17:C19)</f>
        <v>1563</v>
      </c>
      <c r="D20" s="26">
        <f t="shared" ref="D20" si="6">SUM(D17:D19)</f>
        <v>1319</v>
      </c>
      <c r="E20" s="27">
        <f t="shared" si="2"/>
        <v>2882</v>
      </c>
      <c r="F20" s="28">
        <f>SUM(F17:F19)</f>
        <v>151</v>
      </c>
    </row>
    <row r="21" spans="2:6" ht="27.75">
      <c r="B21" s="143" t="s">
        <v>504</v>
      </c>
      <c r="C21" s="144">
        <f>C9+C16+C20</f>
        <v>12364</v>
      </c>
      <c r="D21" s="144">
        <f t="shared" ref="D21:F21" si="7">D9+D16+D20</f>
        <v>11425</v>
      </c>
      <c r="E21" s="144">
        <f t="shared" si="7"/>
        <v>23789</v>
      </c>
      <c r="F21" s="144">
        <f t="shared" si="7"/>
        <v>1757</v>
      </c>
    </row>
  </sheetData>
  <mergeCells count="9">
    <mergeCell ref="I4:K4"/>
    <mergeCell ref="H3:K3"/>
    <mergeCell ref="H4:H5"/>
    <mergeCell ref="B1:F1"/>
    <mergeCell ref="B2:F2"/>
    <mergeCell ref="B3:F3"/>
    <mergeCell ref="B4:B5"/>
    <mergeCell ref="C4:E4"/>
    <mergeCell ref="F4:F5"/>
  </mergeCells>
  <pageMargins left="0.23" right="0.2" top="0.48" bottom="0.32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9"/>
  <sheetViews>
    <sheetView zoomScale="80" zoomScaleNormal="8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M7" sqref="M7"/>
    </sheetView>
  </sheetViews>
  <sheetFormatPr defaultColWidth="15.28515625" defaultRowHeight="24"/>
  <cols>
    <col min="1" max="1" width="6.28515625" style="1" customWidth="1"/>
    <col min="2" max="2" width="12.7109375" style="1" customWidth="1"/>
    <col min="3" max="3" width="33.28515625" style="2" customWidth="1"/>
    <col min="4" max="67" width="8.7109375" style="1" customWidth="1"/>
    <col min="68" max="68" width="10.7109375" style="1" customWidth="1"/>
    <col min="69" max="16384" width="15.28515625" style="1"/>
  </cols>
  <sheetData>
    <row r="1" spans="1:67" s="3" customFormat="1" ht="27.75">
      <c r="A1" s="302" t="s">
        <v>891</v>
      </c>
      <c r="B1" s="302"/>
      <c r="C1" s="302"/>
      <c r="D1" s="302"/>
      <c r="E1" s="302"/>
      <c r="F1" s="302"/>
      <c r="G1" s="302"/>
      <c r="H1" s="302"/>
      <c r="I1" s="302"/>
      <c r="J1" s="302"/>
      <c r="K1" s="302"/>
      <c r="L1" s="302"/>
      <c r="M1" s="302"/>
      <c r="N1" s="302"/>
      <c r="O1" s="302"/>
      <c r="P1" s="302"/>
      <c r="Q1" s="302"/>
      <c r="R1" s="302"/>
      <c r="S1" s="302"/>
    </row>
    <row r="2" spans="1:67" s="3" customFormat="1">
      <c r="A2" s="303" t="s">
        <v>482</v>
      </c>
      <c r="B2" s="127" t="s">
        <v>0</v>
      </c>
      <c r="C2" s="303" t="s">
        <v>1</v>
      </c>
      <c r="D2" s="306" t="s">
        <v>279</v>
      </c>
      <c r="E2" s="306"/>
      <c r="F2" s="306"/>
      <c r="G2" s="306"/>
      <c r="H2" s="306" t="s">
        <v>284</v>
      </c>
      <c r="I2" s="306"/>
      <c r="J2" s="306"/>
      <c r="K2" s="306"/>
      <c r="L2" s="306" t="s">
        <v>285</v>
      </c>
      <c r="M2" s="306"/>
      <c r="N2" s="306"/>
      <c r="O2" s="306"/>
      <c r="P2" s="306" t="s">
        <v>286</v>
      </c>
      <c r="Q2" s="306"/>
      <c r="R2" s="306"/>
      <c r="S2" s="306"/>
      <c r="T2" s="305" t="s">
        <v>287</v>
      </c>
      <c r="U2" s="305"/>
      <c r="V2" s="305"/>
      <c r="W2" s="305"/>
      <c r="X2" s="305" t="s">
        <v>288</v>
      </c>
      <c r="Y2" s="305"/>
      <c r="Z2" s="305"/>
      <c r="AA2" s="305"/>
      <c r="AB2" s="305" t="s">
        <v>289</v>
      </c>
      <c r="AC2" s="305"/>
      <c r="AD2" s="305"/>
      <c r="AE2" s="305"/>
      <c r="AF2" s="305" t="s">
        <v>290</v>
      </c>
      <c r="AG2" s="305"/>
      <c r="AH2" s="305"/>
      <c r="AI2" s="305"/>
      <c r="AJ2" s="305" t="s">
        <v>291</v>
      </c>
      <c r="AK2" s="305"/>
      <c r="AL2" s="305"/>
      <c r="AM2" s="305"/>
      <c r="AN2" s="305" t="s">
        <v>292</v>
      </c>
      <c r="AO2" s="305"/>
      <c r="AP2" s="305"/>
      <c r="AQ2" s="305"/>
      <c r="AR2" s="305" t="s">
        <v>293</v>
      </c>
      <c r="AS2" s="305"/>
      <c r="AT2" s="305"/>
      <c r="AU2" s="305"/>
      <c r="AV2" s="301" t="s">
        <v>294</v>
      </c>
      <c r="AW2" s="301"/>
      <c r="AX2" s="301"/>
      <c r="AY2" s="301"/>
      <c r="AZ2" s="301" t="s">
        <v>295</v>
      </c>
      <c r="BA2" s="301"/>
      <c r="BB2" s="301"/>
      <c r="BC2" s="301"/>
      <c r="BD2" s="301" t="s">
        <v>296</v>
      </c>
      <c r="BE2" s="301"/>
      <c r="BF2" s="301"/>
      <c r="BG2" s="301"/>
      <c r="BH2" s="301" t="s">
        <v>483</v>
      </c>
      <c r="BI2" s="301"/>
      <c r="BJ2" s="301"/>
      <c r="BK2" s="301"/>
      <c r="BL2" s="304" t="s">
        <v>92</v>
      </c>
      <c r="BM2" s="304"/>
      <c r="BN2" s="304"/>
      <c r="BO2" s="304"/>
    </row>
    <row r="3" spans="1:67" s="3" customFormat="1">
      <c r="A3" s="303"/>
      <c r="B3" s="128" t="s">
        <v>876</v>
      </c>
      <c r="C3" s="303"/>
      <c r="D3" s="11" t="s">
        <v>280</v>
      </c>
      <c r="E3" s="11" t="s">
        <v>281</v>
      </c>
      <c r="F3" s="11" t="s">
        <v>282</v>
      </c>
      <c r="G3" s="11" t="s">
        <v>283</v>
      </c>
      <c r="H3" s="11" t="s">
        <v>280</v>
      </c>
      <c r="I3" s="11" t="s">
        <v>281</v>
      </c>
      <c r="J3" s="11" t="s">
        <v>282</v>
      </c>
      <c r="K3" s="11" t="s">
        <v>283</v>
      </c>
      <c r="L3" s="11" t="s">
        <v>280</v>
      </c>
      <c r="M3" s="11" t="s">
        <v>281</v>
      </c>
      <c r="N3" s="11" t="s">
        <v>282</v>
      </c>
      <c r="O3" s="11" t="s">
        <v>283</v>
      </c>
      <c r="P3" s="11" t="s">
        <v>280</v>
      </c>
      <c r="Q3" s="11" t="s">
        <v>281</v>
      </c>
      <c r="R3" s="11" t="s">
        <v>282</v>
      </c>
      <c r="S3" s="11" t="s">
        <v>283</v>
      </c>
      <c r="T3" s="8" t="s">
        <v>280</v>
      </c>
      <c r="U3" s="8" t="s">
        <v>281</v>
      </c>
      <c r="V3" s="8" t="s">
        <v>282</v>
      </c>
      <c r="W3" s="8" t="s">
        <v>283</v>
      </c>
      <c r="X3" s="8" t="s">
        <v>280</v>
      </c>
      <c r="Y3" s="8" t="s">
        <v>281</v>
      </c>
      <c r="Z3" s="8" t="s">
        <v>282</v>
      </c>
      <c r="AA3" s="8" t="s">
        <v>283</v>
      </c>
      <c r="AB3" s="8" t="s">
        <v>280</v>
      </c>
      <c r="AC3" s="8" t="s">
        <v>281</v>
      </c>
      <c r="AD3" s="8" t="s">
        <v>282</v>
      </c>
      <c r="AE3" s="8" t="s">
        <v>283</v>
      </c>
      <c r="AF3" s="8" t="s">
        <v>280</v>
      </c>
      <c r="AG3" s="8" t="s">
        <v>281</v>
      </c>
      <c r="AH3" s="8" t="s">
        <v>282</v>
      </c>
      <c r="AI3" s="8" t="s">
        <v>283</v>
      </c>
      <c r="AJ3" s="8" t="s">
        <v>280</v>
      </c>
      <c r="AK3" s="8" t="s">
        <v>281</v>
      </c>
      <c r="AL3" s="8" t="s">
        <v>282</v>
      </c>
      <c r="AM3" s="8" t="s">
        <v>283</v>
      </c>
      <c r="AN3" s="8" t="s">
        <v>280</v>
      </c>
      <c r="AO3" s="8" t="s">
        <v>281</v>
      </c>
      <c r="AP3" s="8" t="s">
        <v>282</v>
      </c>
      <c r="AQ3" s="8" t="s">
        <v>283</v>
      </c>
      <c r="AR3" s="8" t="s">
        <v>280</v>
      </c>
      <c r="AS3" s="8" t="s">
        <v>281</v>
      </c>
      <c r="AT3" s="8" t="s">
        <v>282</v>
      </c>
      <c r="AU3" s="8" t="s">
        <v>283</v>
      </c>
      <c r="AV3" s="14" t="s">
        <v>280</v>
      </c>
      <c r="AW3" s="14" t="s">
        <v>281</v>
      </c>
      <c r="AX3" s="14" t="s">
        <v>282</v>
      </c>
      <c r="AY3" s="14" t="s">
        <v>283</v>
      </c>
      <c r="AZ3" s="14" t="s">
        <v>280</v>
      </c>
      <c r="BA3" s="14" t="s">
        <v>281</v>
      </c>
      <c r="BB3" s="14" t="s">
        <v>282</v>
      </c>
      <c r="BC3" s="14" t="s">
        <v>283</v>
      </c>
      <c r="BD3" s="14" t="s">
        <v>280</v>
      </c>
      <c r="BE3" s="14" t="s">
        <v>281</v>
      </c>
      <c r="BF3" s="14" t="s">
        <v>282</v>
      </c>
      <c r="BG3" s="14" t="s">
        <v>283</v>
      </c>
      <c r="BH3" s="14" t="s">
        <v>280</v>
      </c>
      <c r="BI3" s="14" t="s">
        <v>281</v>
      </c>
      <c r="BJ3" s="14" t="s">
        <v>282</v>
      </c>
      <c r="BK3" s="14" t="s">
        <v>283</v>
      </c>
      <c r="BL3" s="17" t="s">
        <v>280</v>
      </c>
      <c r="BM3" s="17" t="s">
        <v>281</v>
      </c>
      <c r="BN3" s="17" t="s">
        <v>282</v>
      </c>
      <c r="BO3" s="17" t="s">
        <v>283</v>
      </c>
    </row>
    <row r="4" spans="1:67">
      <c r="A4" s="4" t="s">
        <v>297</v>
      </c>
      <c r="B4" s="4">
        <v>62020001</v>
      </c>
      <c r="C4" s="5" t="s">
        <v>94</v>
      </c>
      <c r="D4" s="12">
        <v>0</v>
      </c>
      <c r="E4" s="12">
        <v>0</v>
      </c>
      <c r="F4" s="12">
        <v>0</v>
      </c>
      <c r="G4" s="12">
        <v>0</v>
      </c>
      <c r="H4" s="12">
        <v>1</v>
      </c>
      <c r="I4" s="12">
        <v>3</v>
      </c>
      <c r="J4" s="12">
        <v>4</v>
      </c>
      <c r="K4" s="12">
        <v>1</v>
      </c>
      <c r="L4" s="12">
        <v>2</v>
      </c>
      <c r="M4" s="12">
        <v>2</v>
      </c>
      <c r="N4" s="12">
        <v>4</v>
      </c>
      <c r="O4" s="12">
        <v>1</v>
      </c>
      <c r="P4" s="12">
        <v>3</v>
      </c>
      <c r="Q4" s="12">
        <v>5</v>
      </c>
      <c r="R4" s="12">
        <v>8</v>
      </c>
      <c r="S4" s="12">
        <v>2</v>
      </c>
      <c r="T4" s="9">
        <v>1</v>
      </c>
      <c r="U4" s="9">
        <v>2</v>
      </c>
      <c r="V4" s="9">
        <v>3</v>
      </c>
      <c r="W4" s="9">
        <v>1</v>
      </c>
      <c r="X4" s="9">
        <v>0</v>
      </c>
      <c r="Y4" s="9">
        <v>6</v>
      </c>
      <c r="Z4" s="9">
        <v>6</v>
      </c>
      <c r="AA4" s="9">
        <v>1</v>
      </c>
      <c r="AB4" s="9">
        <v>2</v>
      </c>
      <c r="AC4" s="9">
        <v>1</v>
      </c>
      <c r="AD4" s="9">
        <v>3</v>
      </c>
      <c r="AE4" s="9">
        <v>1</v>
      </c>
      <c r="AF4" s="9">
        <v>1</v>
      </c>
      <c r="AG4" s="9">
        <v>2</v>
      </c>
      <c r="AH4" s="9">
        <v>3</v>
      </c>
      <c r="AI4" s="9">
        <v>1</v>
      </c>
      <c r="AJ4" s="9">
        <v>6</v>
      </c>
      <c r="AK4" s="9">
        <v>0</v>
      </c>
      <c r="AL4" s="9">
        <v>6</v>
      </c>
      <c r="AM4" s="9">
        <v>1</v>
      </c>
      <c r="AN4" s="9">
        <v>3</v>
      </c>
      <c r="AO4" s="9">
        <v>0</v>
      </c>
      <c r="AP4" s="9">
        <v>3</v>
      </c>
      <c r="AQ4" s="9">
        <v>1</v>
      </c>
      <c r="AR4" s="9">
        <v>13</v>
      </c>
      <c r="AS4" s="9">
        <v>11</v>
      </c>
      <c r="AT4" s="9">
        <v>24</v>
      </c>
      <c r="AU4" s="9">
        <v>6</v>
      </c>
      <c r="AV4" s="15">
        <v>0</v>
      </c>
      <c r="AW4" s="15">
        <v>0</v>
      </c>
      <c r="AX4" s="15">
        <v>0</v>
      </c>
      <c r="AY4" s="15">
        <v>0</v>
      </c>
      <c r="AZ4" s="15">
        <v>0</v>
      </c>
      <c r="BA4" s="15">
        <v>0</v>
      </c>
      <c r="BB4" s="15">
        <v>0</v>
      </c>
      <c r="BC4" s="15">
        <v>0</v>
      </c>
      <c r="BD4" s="15">
        <v>0</v>
      </c>
      <c r="BE4" s="15">
        <v>0</v>
      </c>
      <c r="BF4" s="15">
        <v>0</v>
      </c>
      <c r="BG4" s="15">
        <v>0</v>
      </c>
      <c r="BH4" s="15">
        <v>0</v>
      </c>
      <c r="BI4" s="15">
        <v>0</v>
      </c>
      <c r="BJ4" s="15">
        <v>0</v>
      </c>
      <c r="BK4" s="15">
        <v>0</v>
      </c>
      <c r="BL4" s="18">
        <v>16</v>
      </c>
      <c r="BM4" s="18">
        <v>16</v>
      </c>
      <c r="BN4" s="18">
        <v>32</v>
      </c>
      <c r="BO4" s="18">
        <v>8</v>
      </c>
    </row>
    <row r="5" spans="1:67">
      <c r="A5" s="4" t="s">
        <v>305</v>
      </c>
      <c r="B5" s="4">
        <v>62020002</v>
      </c>
      <c r="C5" s="5" t="s">
        <v>95</v>
      </c>
      <c r="D5" s="12">
        <v>0</v>
      </c>
      <c r="E5" s="12">
        <v>0</v>
      </c>
      <c r="F5" s="12">
        <v>0</v>
      </c>
      <c r="G5" s="12">
        <v>0</v>
      </c>
      <c r="H5" s="12">
        <v>11</v>
      </c>
      <c r="I5" s="12">
        <v>8</v>
      </c>
      <c r="J5" s="12">
        <v>19</v>
      </c>
      <c r="K5" s="12">
        <v>1</v>
      </c>
      <c r="L5" s="12">
        <v>13</v>
      </c>
      <c r="M5" s="12">
        <v>9</v>
      </c>
      <c r="N5" s="12">
        <v>22</v>
      </c>
      <c r="O5" s="12">
        <v>1</v>
      </c>
      <c r="P5" s="12">
        <v>24</v>
      </c>
      <c r="Q5" s="12">
        <v>17</v>
      </c>
      <c r="R5" s="12">
        <v>41</v>
      </c>
      <c r="S5" s="12">
        <v>2</v>
      </c>
      <c r="T5" s="9">
        <v>8</v>
      </c>
      <c r="U5" s="9">
        <v>9</v>
      </c>
      <c r="V5" s="9">
        <v>17</v>
      </c>
      <c r="W5" s="9">
        <v>1</v>
      </c>
      <c r="X5" s="9">
        <v>7</v>
      </c>
      <c r="Y5" s="9">
        <v>6</v>
      </c>
      <c r="Z5" s="9">
        <v>13</v>
      </c>
      <c r="AA5" s="9">
        <v>1</v>
      </c>
      <c r="AB5" s="9">
        <v>7</v>
      </c>
      <c r="AC5" s="9">
        <v>6</v>
      </c>
      <c r="AD5" s="9">
        <v>13</v>
      </c>
      <c r="AE5" s="9">
        <v>1</v>
      </c>
      <c r="AF5" s="9">
        <v>10</v>
      </c>
      <c r="AG5" s="9">
        <v>5</v>
      </c>
      <c r="AH5" s="9">
        <v>15</v>
      </c>
      <c r="AI5" s="9">
        <v>1</v>
      </c>
      <c r="AJ5" s="9">
        <v>11</v>
      </c>
      <c r="AK5" s="9">
        <v>6</v>
      </c>
      <c r="AL5" s="9">
        <v>17</v>
      </c>
      <c r="AM5" s="9">
        <v>1</v>
      </c>
      <c r="AN5" s="9">
        <v>11</v>
      </c>
      <c r="AO5" s="9">
        <v>9</v>
      </c>
      <c r="AP5" s="9">
        <v>20</v>
      </c>
      <c r="AQ5" s="9">
        <v>1</v>
      </c>
      <c r="AR5" s="9">
        <v>54</v>
      </c>
      <c r="AS5" s="9">
        <v>41</v>
      </c>
      <c r="AT5" s="9">
        <v>95</v>
      </c>
      <c r="AU5" s="9">
        <v>6</v>
      </c>
      <c r="AV5" s="15">
        <v>0</v>
      </c>
      <c r="AW5" s="15">
        <v>0</v>
      </c>
      <c r="AX5" s="15">
        <v>0</v>
      </c>
      <c r="AY5" s="15">
        <v>0</v>
      </c>
      <c r="AZ5" s="15">
        <v>0</v>
      </c>
      <c r="BA5" s="15">
        <v>0</v>
      </c>
      <c r="BB5" s="15">
        <v>0</v>
      </c>
      <c r="BC5" s="15">
        <v>0</v>
      </c>
      <c r="BD5" s="15">
        <v>0</v>
      </c>
      <c r="BE5" s="15">
        <v>0</v>
      </c>
      <c r="BF5" s="15">
        <v>0</v>
      </c>
      <c r="BG5" s="15">
        <v>0</v>
      </c>
      <c r="BH5" s="15">
        <v>0</v>
      </c>
      <c r="BI5" s="15">
        <v>0</v>
      </c>
      <c r="BJ5" s="15">
        <v>0</v>
      </c>
      <c r="BK5" s="15">
        <v>0</v>
      </c>
      <c r="BL5" s="18">
        <v>78</v>
      </c>
      <c r="BM5" s="18">
        <v>58</v>
      </c>
      <c r="BN5" s="18">
        <v>136</v>
      </c>
      <c r="BO5" s="18">
        <v>8</v>
      </c>
    </row>
    <row r="6" spans="1:67">
      <c r="A6" s="4" t="s">
        <v>306</v>
      </c>
      <c r="B6" s="4">
        <v>62020003</v>
      </c>
      <c r="C6" s="5" t="s">
        <v>96</v>
      </c>
      <c r="D6" s="12">
        <v>2</v>
      </c>
      <c r="E6" s="12">
        <v>2</v>
      </c>
      <c r="F6" s="12">
        <v>4</v>
      </c>
      <c r="G6" s="12">
        <v>1</v>
      </c>
      <c r="H6" s="12">
        <v>4</v>
      </c>
      <c r="I6" s="12">
        <v>6</v>
      </c>
      <c r="J6" s="12">
        <v>10</v>
      </c>
      <c r="K6" s="12">
        <v>1</v>
      </c>
      <c r="L6" s="12">
        <v>1</v>
      </c>
      <c r="M6" s="12">
        <v>2</v>
      </c>
      <c r="N6" s="12">
        <v>3</v>
      </c>
      <c r="O6" s="12">
        <v>1</v>
      </c>
      <c r="P6" s="12">
        <v>7</v>
      </c>
      <c r="Q6" s="12">
        <v>10</v>
      </c>
      <c r="R6" s="12">
        <v>17</v>
      </c>
      <c r="S6" s="12">
        <v>3</v>
      </c>
      <c r="T6" s="9">
        <v>1</v>
      </c>
      <c r="U6" s="9">
        <v>2</v>
      </c>
      <c r="V6" s="9">
        <v>3</v>
      </c>
      <c r="W6" s="9">
        <v>1</v>
      </c>
      <c r="X6" s="9">
        <v>2</v>
      </c>
      <c r="Y6" s="9">
        <v>1</v>
      </c>
      <c r="Z6" s="9">
        <v>3</v>
      </c>
      <c r="AA6" s="9">
        <v>1</v>
      </c>
      <c r="AB6" s="9">
        <v>3</v>
      </c>
      <c r="AC6" s="9">
        <v>2</v>
      </c>
      <c r="AD6" s="9">
        <v>5</v>
      </c>
      <c r="AE6" s="9">
        <v>1</v>
      </c>
      <c r="AF6" s="9">
        <v>3</v>
      </c>
      <c r="AG6" s="9">
        <v>2</v>
      </c>
      <c r="AH6" s="9">
        <v>5</v>
      </c>
      <c r="AI6" s="9">
        <v>1</v>
      </c>
      <c r="AJ6" s="9">
        <v>1</v>
      </c>
      <c r="AK6" s="9">
        <v>3</v>
      </c>
      <c r="AL6" s="9">
        <v>4</v>
      </c>
      <c r="AM6" s="9">
        <v>1</v>
      </c>
      <c r="AN6" s="9">
        <v>2</v>
      </c>
      <c r="AO6" s="9">
        <v>4</v>
      </c>
      <c r="AP6" s="9">
        <v>6</v>
      </c>
      <c r="AQ6" s="9">
        <v>1</v>
      </c>
      <c r="AR6" s="9">
        <v>12</v>
      </c>
      <c r="AS6" s="9">
        <v>14</v>
      </c>
      <c r="AT6" s="9">
        <v>26</v>
      </c>
      <c r="AU6" s="9">
        <v>6</v>
      </c>
      <c r="AV6" s="15">
        <v>0</v>
      </c>
      <c r="AW6" s="15">
        <v>0</v>
      </c>
      <c r="AX6" s="15">
        <v>0</v>
      </c>
      <c r="AY6" s="15">
        <v>0</v>
      </c>
      <c r="AZ6" s="15">
        <v>0</v>
      </c>
      <c r="BA6" s="15">
        <v>0</v>
      </c>
      <c r="BB6" s="15">
        <v>0</v>
      </c>
      <c r="BC6" s="15">
        <v>0</v>
      </c>
      <c r="BD6" s="15">
        <v>0</v>
      </c>
      <c r="BE6" s="15">
        <v>0</v>
      </c>
      <c r="BF6" s="15">
        <v>0</v>
      </c>
      <c r="BG6" s="15">
        <v>0</v>
      </c>
      <c r="BH6" s="15">
        <v>0</v>
      </c>
      <c r="BI6" s="15">
        <v>0</v>
      </c>
      <c r="BJ6" s="15">
        <v>0</v>
      </c>
      <c r="BK6" s="15">
        <v>0</v>
      </c>
      <c r="BL6" s="18">
        <v>19</v>
      </c>
      <c r="BM6" s="18">
        <v>24</v>
      </c>
      <c r="BN6" s="18">
        <v>43</v>
      </c>
      <c r="BO6" s="18">
        <v>9</v>
      </c>
    </row>
    <row r="7" spans="1:67">
      <c r="A7" s="4" t="s">
        <v>299</v>
      </c>
      <c r="B7" s="4">
        <v>62020004</v>
      </c>
      <c r="C7" s="5" t="s">
        <v>97</v>
      </c>
      <c r="D7" s="12">
        <v>3</v>
      </c>
      <c r="E7" s="12">
        <v>4</v>
      </c>
      <c r="F7" s="12">
        <v>7</v>
      </c>
      <c r="G7" s="12">
        <v>1</v>
      </c>
      <c r="H7" s="12">
        <v>6</v>
      </c>
      <c r="I7" s="12">
        <v>6</v>
      </c>
      <c r="J7" s="12">
        <v>12</v>
      </c>
      <c r="K7" s="12">
        <v>1</v>
      </c>
      <c r="L7" s="12">
        <v>3</v>
      </c>
      <c r="M7" s="12">
        <v>8</v>
      </c>
      <c r="N7" s="12">
        <v>11</v>
      </c>
      <c r="O7" s="12">
        <v>1</v>
      </c>
      <c r="P7" s="12">
        <v>12</v>
      </c>
      <c r="Q7" s="12">
        <v>18</v>
      </c>
      <c r="R7" s="12">
        <v>30</v>
      </c>
      <c r="S7" s="12">
        <v>3</v>
      </c>
      <c r="T7" s="9">
        <v>7</v>
      </c>
      <c r="U7" s="9">
        <v>5</v>
      </c>
      <c r="V7" s="9">
        <v>12</v>
      </c>
      <c r="W7" s="9">
        <v>1</v>
      </c>
      <c r="X7" s="9">
        <v>8</v>
      </c>
      <c r="Y7" s="9">
        <v>3</v>
      </c>
      <c r="Z7" s="9">
        <v>11</v>
      </c>
      <c r="AA7" s="9">
        <v>1</v>
      </c>
      <c r="AB7" s="9">
        <v>11</v>
      </c>
      <c r="AC7" s="9">
        <v>10</v>
      </c>
      <c r="AD7" s="9">
        <v>21</v>
      </c>
      <c r="AE7" s="9">
        <v>1</v>
      </c>
      <c r="AF7" s="9">
        <v>9</v>
      </c>
      <c r="AG7" s="9">
        <v>8</v>
      </c>
      <c r="AH7" s="9">
        <v>17</v>
      </c>
      <c r="AI7" s="9">
        <v>1</v>
      </c>
      <c r="AJ7" s="9">
        <v>6</v>
      </c>
      <c r="AK7" s="9">
        <v>6</v>
      </c>
      <c r="AL7" s="9">
        <v>12</v>
      </c>
      <c r="AM7" s="9">
        <v>1</v>
      </c>
      <c r="AN7" s="9">
        <v>6</v>
      </c>
      <c r="AO7" s="9">
        <v>10</v>
      </c>
      <c r="AP7" s="9">
        <v>16</v>
      </c>
      <c r="AQ7" s="9">
        <v>1</v>
      </c>
      <c r="AR7" s="9">
        <v>47</v>
      </c>
      <c r="AS7" s="9">
        <v>42</v>
      </c>
      <c r="AT7" s="9">
        <v>89</v>
      </c>
      <c r="AU7" s="9">
        <v>6</v>
      </c>
      <c r="AV7" s="15">
        <v>16</v>
      </c>
      <c r="AW7" s="15">
        <v>19</v>
      </c>
      <c r="AX7" s="15">
        <v>35</v>
      </c>
      <c r="AY7" s="15">
        <v>1</v>
      </c>
      <c r="AZ7" s="15">
        <v>32</v>
      </c>
      <c r="BA7" s="15">
        <v>12</v>
      </c>
      <c r="BB7" s="15">
        <v>44</v>
      </c>
      <c r="BC7" s="15">
        <v>2</v>
      </c>
      <c r="BD7" s="15">
        <v>14</v>
      </c>
      <c r="BE7" s="15">
        <v>22</v>
      </c>
      <c r="BF7" s="15">
        <v>36</v>
      </c>
      <c r="BG7" s="15">
        <v>2</v>
      </c>
      <c r="BH7" s="15">
        <v>62</v>
      </c>
      <c r="BI7" s="15">
        <v>53</v>
      </c>
      <c r="BJ7" s="15">
        <v>115</v>
      </c>
      <c r="BK7" s="15">
        <v>5</v>
      </c>
      <c r="BL7" s="18">
        <v>121</v>
      </c>
      <c r="BM7" s="18">
        <v>113</v>
      </c>
      <c r="BN7" s="18">
        <v>234</v>
      </c>
      <c r="BO7" s="18">
        <v>14</v>
      </c>
    </row>
    <row r="8" spans="1:67">
      <c r="A8" s="4" t="s">
        <v>301</v>
      </c>
      <c r="B8" s="4">
        <v>62020005</v>
      </c>
      <c r="C8" s="5" t="s">
        <v>98</v>
      </c>
      <c r="D8" s="12">
        <v>2</v>
      </c>
      <c r="E8" s="12">
        <v>2</v>
      </c>
      <c r="F8" s="12">
        <v>4</v>
      </c>
      <c r="G8" s="12">
        <v>1</v>
      </c>
      <c r="H8" s="12">
        <v>5</v>
      </c>
      <c r="I8" s="12">
        <v>2</v>
      </c>
      <c r="J8" s="12">
        <v>7</v>
      </c>
      <c r="K8" s="12">
        <v>1</v>
      </c>
      <c r="L8" s="12">
        <v>2</v>
      </c>
      <c r="M8" s="12">
        <v>7</v>
      </c>
      <c r="N8" s="12">
        <v>9</v>
      </c>
      <c r="O8" s="12">
        <v>1</v>
      </c>
      <c r="P8" s="12">
        <v>9</v>
      </c>
      <c r="Q8" s="12">
        <v>11</v>
      </c>
      <c r="R8" s="12">
        <v>20</v>
      </c>
      <c r="S8" s="12">
        <v>3</v>
      </c>
      <c r="T8" s="9">
        <v>4</v>
      </c>
      <c r="U8" s="9">
        <v>4</v>
      </c>
      <c r="V8" s="9">
        <v>8</v>
      </c>
      <c r="W8" s="9">
        <v>1</v>
      </c>
      <c r="X8" s="9">
        <v>9</v>
      </c>
      <c r="Y8" s="9">
        <v>3</v>
      </c>
      <c r="Z8" s="9">
        <v>12</v>
      </c>
      <c r="AA8" s="9">
        <v>1</v>
      </c>
      <c r="AB8" s="9">
        <v>13</v>
      </c>
      <c r="AC8" s="9">
        <v>5</v>
      </c>
      <c r="AD8" s="9">
        <v>18</v>
      </c>
      <c r="AE8" s="9">
        <v>1</v>
      </c>
      <c r="AF8" s="9">
        <v>5</v>
      </c>
      <c r="AG8" s="9">
        <v>5</v>
      </c>
      <c r="AH8" s="9">
        <v>10</v>
      </c>
      <c r="AI8" s="9">
        <v>1</v>
      </c>
      <c r="AJ8" s="9">
        <v>9</v>
      </c>
      <c r="AK8" s="9">
        <v>4</v>
      </c>
      <c r="AL8" s="9">
        <v>13</v>
      </c>
      <c r="AM8" s="9">
        <v>1</v>
      </c>
      <c r="AN8" s="9">
        <v>2</v>
      </c>
      <c r="AO8" s="9">
        <v>5</v>
      </c>
      <c r="AP8" s="9">
        <v>7</v>
      </c>
      <c r="AQ8" s="9">
        <v>1</v>
      </c>
      <c r="AR8" s="9">
        <v>42</v>
      </c>
      <c r="AS8" s="9">
        <v>26</v>
      </c>
      <c r="AT8" s="9">
        <v>68</v>
      </c>
      <c r="AU8" s="9">
        <v>6</v>
      </c>
      <c r="AV8" s="15">
        <v>0</v>
      </c>
      <c r="AW8" s="15">
        <v>0</v>
      </c>
      <c r="AX8" s="15">
        <v>0</v>
      </c>
      <c r="AY8" s="15">
        <v>0</v>
      </c>
      <c r="AZ8" s="15">
        <v>0</v>
      </c>
      <c r="BA8" s="15">
        <v>0</v>
      </c>
      <c r="BB8" s="15">
        <v>0</v>
      </c>
      <c r="BC8" s="15">
        <v>0</v>
      </c>
      <c r="BD8" s="15">
        <v>0</v>
      </c>
      <c r="BE8" s="15">
        <v>0</v>
      </c>
      <c r="BF8" s="15">
        <v>0</v>
      </c>
      <c r="BG8" s="15">
        <v>0</v>
      </c>
      <c r="BH8" s="15">
        <v>0</v>
      </c>
      <c r="BI8" s="15">
        <v>0</v>
      </c>
      <c r="BJ8" s="15">
        <v>0</v>
      </c>
      <c r="BK8" s="15">
        <v>0</v>
      </c>
      <c r="BL8" s="18">
        <v>51</v>
      </c>
      <c r="BM8" s="18">
        <v>37</v>
      </c>
      <c r="BN8" s="18">
        <v>88</v>
      </c>
      <c r="BO8" s="18">
        <v>9</v>
      </c>
    </row>
    <row r="9" spans="1:67">
      <c r="A9" s="4" t="s">
        <v>300</v>
      </c>
      <c r="B9" s="4">
        <v>62020006</v>
      </c>
      <c r="C9" s="5" t="s">
        <v>99</v>
      </c>
      <c r="D9" s="12">
        <v>0</v>
      </c>
      <c r="E9" s="12">
        <v>0</v>
      </c>
      <c r="F9" s="12">
        <v>0</v>
      </c>
      <c r="G9" s="12">
        <v>0</v>
      </c>
      <c r="H9" s="12">
        <v>33</v>
      </c>
      <c r="I9" s="12">
        <v>37</v>
      </c>
      <c r="J9" s="12">
        <v>70</v>
      </c>
      <c r="K9" s="12">
        <v>3</v>
      </c>
      <c r="L9" s="12">
        <v>34</v>
      </c>
      <c r="M9" s="12">
        <v>29</v>
      </c>
      <c r="N9" s="12">
        <v>63</v>
      </c>
      <c r="O9" s="12">
        <v>3</v>
      </c>
      <c r="P9" s="12">
        <v>67</v>
      </c>
      <c r="Q9" s="12">
        <v>66</v>
      </c>
      <c r="R9" s="12">
        <v>133</v>
      </c>
      <c r="S9" s="12">
        <v>6</v>
      </c>
      <c r="T9" s="9">
        <v>41</v>
      </c>
      <c r="U9" s="9">
        <v>43</v>
      </c>
      <c r="V9" s="9">
        <v>84</v>
      </c>
      <c r="W9" s="9">
        <v>3</v>
      </c>
      <c r="X9" s="9">
        <v>39</v>
      </c>
      <c r="Y9" s="9">
        <v>39</v>
      </c>
      <c r="Z9" s="9">
        <v>78</v>
      </c>
      <c r="AA9" s="9">
        <v>3</v>
      </c>
      <c r="AB9" s="9">
        <v>35</v>
      </c>
      <c r="AC9" s="9">
        <v>38</v>
      </c>
      <c r="AD9" s="9">
        <v>73</v>
      </c>
      <c r="AE9" s="9">
        <v>3</v>
      </c>
      <c r="AF9" s="9">
        <v>39</v>
      </c>
      <c r="AG9" s="9">
        <v>45</v>
      </c>
      <c r="AH9" s="9">
        <v>84</v>
      </c>
      <c r="AI9" s="9">
        <v>3</v>
      </c>
      <c r="AJ9" s="9">
        <v>39</v>
      </c>
      <c r="AK9" s="9">
        <v>41</v>
      </c>
      <c r="AL9" s="9">
        <v>80</v>
      </c>
      <c r="AM9" s="9">
        <v>3</v>
      </c>
      <c r="AN9" s="9">
        <v>53</v>
      </c>
      <c r="AO9" s="9">
        <v>34</v>
      </c>
      <c r="AP9" s="9">
        <v>87</v>
      </c>
      <c r="AQ9" s="9">
        <v>3</v>
      </c>
      <c r="AR9" s="9">
        <v>246</v>
      </c>
      <c r="AS9" s="9">
        <v>240</v>
      </c>
      <c r="AT9" s="9">
        <v>486</v>
      </c>
      <c r="AU9" s="9">
        <v>18</v>
      </c>
      <c r="AV9" s="15">
        <v>0</v>
      </c>
      <c r="AW9" s="15">
        <v>0</v>
      </c>
      <c r="AX9" s="15">
        <v>0</v>
      </c>
      <c r="AY9" s="15">
        <v>0</v>
      </c>
      <c r="AZ9" s="15">
        <v>0</v>
      </c>
      <c r="BA9" s="15">
        <v>0</v>
      </c>
      <c r="BB9" s="15">
        <v>0</v>
      </c>
      <c r="BC9" s="15">
        <v>0</v>
      </c>
      <c r="BD9" s="15">
        <v>0</v>
      </c>
      <c r="BE9" s="15">
        <v>0</v>
      </c>
      <c r="BF9" s="15">
        <v>0</v>
      </c>
      <c r="BG9" s="15">
        <v>0</v>
      </c>
      <c r="BH9" s="15">
        <v>0</v>
      </c>
      <c r="BI9" s="15">
        <v>0</v>
      </c>
      <c r="BJ9" s="15">
        <v>0</v>
      </c>
      <c r="BK9" s="15">
        <v>0</v>
      </c>
      <c r="BL9" s="18">
        <v>313</v>
      </c>
      <c r="BM9" s="18">
        <v>306</v>
      </c>
      <c r="BN9" s="18">
        <v>619</v>
      </c>
      <c r="BO9" s="18">
        <v>24</v>
      </c>
    </row>
    <row r="10" spans="1:67">
      <c r="A10" s="4" t="s">
        <v>303</v>
      </c>
      <c r="B10" s="4">
        <v>62020007</v>
      </c>
      <c r="C10" s="5" t="s">
        <v>100</v>
      </c>
      <c r="D10" s="12">
        <v>0</v>
      </c>
      <c r="E10" s="12">
        <v>0</v>
      </c>
      <c r="F10" s="12">
        <v>0</v>
      </c>
      <c r="G10" s="12">
        <v>0</v>
      </c>
      <c r="H10" s="12">
        <v>4</v>
      </c>
      <c r="I10" s="12">
        <v>8</v>
      </c>
      <c r="J10" s="12">
        <v>12</v>
      </c>
      <c r="K10" s="12">
        <v>1</v>
      </c>
      <c r="L10" s="12">
        <v>5</v>
      </c>
      <c r="M10" s="12">
        <v>3</v>
      </c>
      <c r="N10" s="12">
        <v>8</v>
      </c>
      <c r="O10" s="12">
        <v>1</v>
      </c>
      <c r="P10" s="12">
        <v>9</v>
      </c>
      <c r="Q10" s="12">
        <v>11</v>
      </c>
      <c r="R10" s="12">
        <v>20</v>
      </c>
      <c r="S10" s="12">
        <v>2</v>
      </c>
      <c r="T10" s="9">
        <v>8</v>
      </c>
      <c r="U10" s="9">
        <v>9</v>
      </c>
      <c r="V10" s="9">
        <v>17</v>
      </c>
      <c r="W10" s="9">
        <v>1</v>
      </c>
      <c r="X10" s="9">
        <v>6</v>
      </c>
      <c r="Y10" s="9">
        <v>6</v>
      </c>
      <c r="Z10" s="9">
        <v>12</v>
      </c>
      <c r="AA10" s="9">
        <v>1</v>
      </c>
      <c r="AB10" s="9">
        <v>13</v>
      </c>
      <c r="AC10" s="9">
        <v>13</v>
      </c>
      <c r="AD10" s="9">
        <v>26</v>
      </c>
      <c r="AE10" s="9">
        <v>1</v>
      </c>
      <c r="AF10" s="9">
        <v>12</v>
      </c>
      <c r="AG10" s="9">
        <v>7</v>
      </c>
      <c r="AH10" s="9">
        <v>19</v>
      </c>
      <c r="AI10" s="9">
        <v>1</v>
      </c>
      <c r="AJ10" s="9">
        <v>6</v>
      </c>
      <c r="AK10" s="9">
        <v>3</v>
      </c>
      <c r="AL10" s="9">
        <v>9</v>
      </c>
      <c r="AM10" s="9">
        <v>1</v>
      </c>
      <c r="AN10" s="9">
        <v>8</v>
      </c>
      <c r="AO10" s="9">
        <v>1</v>
      </c>
      <c r="AP10" s="9">
        <v>9</v>
      </c>
      <c r="AQ10" s="9">
        <v>1</v>
      </c>
      <c r="AR10" s="9">
        <v>53</v>
      </c>
      <c r="AS10" s="9">
        <v>39</v>
      </c>
      <c r="AT10" s="9">
        <v>92</v>
      </c>
      <c r="AU10" s="9">
        <v>6</v>
      </c>
      <c r="AV10" s="15">
        <v>19</v>
      </c>
      <c r="AW10" s="15">
        <v>14</v>
      </c>
      <c r="AX10" s="15">
        <v>33</v>
      </c>
      <c r="AY10" s="15">
        <v>1</v>
      </c>
      <c r="AZ10" s="15">
        <v>13</v>
      </c>
      <c r="BA10" s="15">
        <v>11</v>
      </c>
      <c r="BB10" s="15">
        <v>24</v>
      </c>
      <c r="BC10" s="15">
        <v>1</v>
      </c>
      <c r="BD10" s="15">
        <v>11</v>
      </c>
      <c r="BE10" s="15">
        <v>4</v>
      </c>
      <c r="BF10" s="15">
        <v>15</v>
      </c>
      <c r="BG10" s="15">
        <v>1</v>
      </c>
      <c r="BH10" s="15">
        <v>43</v>
      </c>
      <c r="BI10" s="15">
        <v>29</v>
      </c>
      <c r="BJ10" s="15">
        <v>72</v>
      </c>
      <c r="BK10" s="15">
        <v>3</v>
      </c>
      <c r="BL10" s="18">
        <v>105</v>
      </c>
      <c r="BM10" s="18">
        <v>79</v>
      </c>
      <c r="BN10" s="18">
        <v>184</v>
      </c>
      <c r="BO10" s="18">
        <v>11</v>
      </c>
    </row>
    <row r="11" spans="1:67">
      <c r="A11" s="4" t="s">
        <v>307</v>
      </c>
      <c r="B11" s="4">
        <v>62020008</v>
      </c>
      <c r="C11" s="5" t="s">
        <v>101</v>
      </c>
      <c r="D11" s="12">
        <v>1</v>
      </c>
      <c r="E11" s="12">
        <v>1</v>
      </c>
      <c r="F11" s="12">
        <v>2</v>
      </c>
      <c r="G11" s="12">
        <v>1</v>
      </c>
      <c r="H11" s="12">
        <v>4</v>
      </c>
      <c r="I11" s="12">
        <v>1</v>
      </c>
      <c r="J11" s="12">
        <v>5</v>
      </c>
      <c r="K11" s="12">
        <v>1</v>
      </c>
      <c r="L11" s="12">
        <v>3</v>
      </c>
      <c r="M11" s="12">
        <v>1</v>
      </c>
      <c r="N11" s="12">
        <v>4</v>
      </c>
      <c r="O11" s="12">
        <v>1</v>
      </c>
      <c r="P11" s="12">
        <v>8</v>
      </c>
      <c r="Q11" s="12">
        <v>3</v>
      </c>
      <c r="R11" s="12">
        <v>11</v>
      </c>
      <c r="S11" s="12">
        <v>3</v>
      </c>
      <c r="T11" s="9">
        <v>4</v>
      </c>
      <c r="U11" s="9">
        <v>4</v>
      </c>
      <c r="V11" s="9">
        <v>8</v>
      </c>
      <c r="W11" s="9">
        <v>1</v>
      </c>
      <c r="X11" s="9">
        <v>6</v>
      </c>
      <c r="Y11" s="9">
        <v>5</v>
      </c>
      <c r="Z11" s="9">
        <v>11</v>
      </c>
      <c r="AA11" s="9">
        <v>1</v>
      </c>
      <c r="AB11" s="9">
        <v>1</v>
      </c>
      <c r="AC11" s="9">
        <v>2</v>
      </c>
      <c r="AD11" s="9">
        <v>3</v>
      </c>
      <c r="AE11" s="9">
        <v>1</v>
      </c>
      <c r="AF11" s="9">
        <v>2</v>
      </c>
      <c r="AG11" s="9">
        <v>1</v>
      </c>
      <c r="AH11" s="9">
        <v>3</v>
      </c>
      <c r="AI11" s="9">
        <v>1</v>
      </c>
      <c r="AJ11" s="9">
        <v>2</v>
      </c>
      <c r="AK11" s="9">
        <v>4</v>
      </c>
      <c r="AL11" s="9">
        <v>6</v>
      </c>
      <c r="AM11" s="9">
        <v>1</v>
      </c>
      <c r="AN11" s="9">
        <v>1</v>
      </c>
      <c r="AO11" s="9">
        <v>3</v>
      </c>
      <c r="AP11" s="9">
        <v>4</v>
      </c>
      <c r="AQ11" s="9">
        <v>1</v>
      </c>
      <c r="AR11" s="9">
        <v>16</v>
      </c>
      <c r="AS11" s="9">
        <v>19</v>
      </c>
      <c r="AT11" s="9">
        <v>35</v>
      </c>
      <c r="AU11" s="9">
        <v>6</v>
      </c>
      <c r="AV11" s="15">
        <v>0</v>
      </c>
      <c r="AW11" s="15">
        <v>0</v>
      </c>
      <c r="AX11" s="15">
        <v>0</v>
      </c>
      <c r="AY11" s="15">
        <v>0</v>
      </c>
      <c r="AZ11" s="15">
        <v>0</v>
      </c>
      <c r="BA11" s="15">
        <v>0</v>
      </c>
      <c r="BB11" s="15">
        <v>0</v>
      </c>
      <c r="BC11" s="15">
        <v>0</v>
      </c>
      <c r="BD11" s="15">
        <v>0</v>
      </c>
      <c r="BE11" s="15">
        <v>0</v>
      </c>
      <c r="BF11" s="15">
        <v>0</v>
      </c>
      <c r="BG11" s="15">
        <v>0</v>
      </c>
      <c r="BH11" s="15">
        <v>0</v>
      </c>
      <c r="BI11" s="15">
        <v>0</v>
      </c>
      <c r="BJ11" s="15">
        <v>0</v>
      </c>
      <c r="BK11" s="15">
        <v>0</v>
      </c>
      <c r="BL11" s="18">
        <v>24</v>
      </c>
      <c r="BM11" s="18">
        <v>22</v>
      </c>
      <c r="BN11" s="18">
        <v>46</v>
      </c>
      <c r="BO11" s="18">
        <v>9</v>
      </c>
    </row>
    <row r="12" spans="1:67">
      <c r="A12" s="4" t="s">
        <v>304</v>
      </c>
      <c r="B12" s="4">
        <v>62020009</v>
      </c>
      <c r="C12" s="5" t="s">
        <v>102</v>
      </c>
      <c r="D12" s="12">
        <v>0</v>
      </c>
      <c r="E12" s="12">
        <v>0</v>
      </c>
      <c r="F12" s="12">
        <v>0</v>
      </c>
      <c r="G12" s="12">
        <v>0</v>
      </c>
      <c r="H12" s="12">
        <v>6</v>
      </c>
      <c r="I12" s="12">
        <v>5</v>
      </c>
      <c r="J12" s="12">
        <v>11</v>
      </c>
      <c r="K12" s="12">
        <v>1</v>
      </c>
      <c r="L12" s="12">
        <v>8</v>
      </c>
      <c r="M12" s="12">
        <v>11</v>
      </c>
      <c r="N12" s="12">
        <v>19</v>
      </c>
      <c r="O12" s="12">
        <v>1</v>
      </c>
      <c r="P12" s="12">
        <v>14</v>
      </c>
      <c r="Q12" s="12">
        <v>16</v>
      </c>
      <c r="R12" s="12">
        <v>30</v>
      </c>
      <c r="S12" s="12">
        <v>2</v>
      </c>
      <c r="T12" s="9">
        <v>12</v>
      </c>
      <c r="U12" s="9">
        <v>6</v>
      </c>
      <c r="V12" s="9">
        <v>18</v>
      </c>
      <c r="W12" s="9">
        <v>1</v>
      </c>
      <c r="X12" s="9">
        <v>11</v>
      </c>
      <c r="Y12" s="9">
        <v>3</v>
      </c>
      <c r="Z12" s="9">
        <v>14</v>
      </c>
      <c r="AA12" s="9">
        <v>1</v>
      </c>
      <c r="AB12" s="9">
        <v>11</v>
      </c>
      <c r="AC12" s="9">
        <v>7</v>
      </c>
      <c r="AD12" s="9">
        <v>18</v>
      </c>
      <c r="AE12" s="9">
        <v>1</v>
      </c>
      <c r="AF12" s="9">
        <v>6</v>
      </c>
      <c r="AG12" s="9">
        <v>7</v>
      </c>
      <c r="AH12" s="9">
        <v>13</v>
      </c>
      <c r="AI12" s="9">
        <v>1</v>
      </c>
      <c r="AJ12" s="9">
        <v>7</v>
      </c>
      <c r="AK12" s="9">
        <v>8</v>
      </c>
      <c r="AL12" s="9">
        <v>15</v>
      </c>
      <c r="AM12" s="9">
        <v>1</v>
      </c>
      <c r="AN12" s="9">
        <v>3</v>
      </c>
      <c r="AO12" s="9">
        <v>11</v>
      </c>
      <c r="AP12" s="9">
        <v>14</v>
      </c>
      <c r="AQ12" s="9">
        <v>1</v>
      </c>
      <c r="AR12" s="9">
        <v>50</v>
      </c>
      <c r="AS12" s="9">
        <v>42</v>
      </c>
      <c r="AT12" s="9">
        <v>92</v>
      </c>
      <c r="AU12" s="9">
        <v>6</v>
      </c>
      <c r="AV12" s="15">
        <v>0</v>
      </c>
      <c r="AW12" s="15">
        <v>0</v>
      </c>
      <c r="AX12" s="15">
        <v>0</v>
      </c>
      <c r="AY12" s="15">
        <v>0</v>
      </c>
      <c r="AZ12" s="15">
        <v>0</v>
      </c>
      <c r="BA12" s="15">
        <v>0</v>
      </c>
      <c r="BB12" s="15">
        <v>0</v>
      </c>
      <c r="BC12" s="15">
        <v>0</v>
      </c>
      <c r="BD12" s="15">
        <v>0</v>
      </c>
      <c r="BE12" s="15">
        <v>0</v>
      </c>
      <c r="BF12" s="15">
        <v>0</v>
      </c>
      <c r="BG12" s="15">
        <v>0</v>
      </c>
      <c r="BH12" s="15">
        <v>0</v>
      </c>
      <c r="BI12" s="15">
        <v>0</v>
      </c>
      <c r="BJ12" s="15">
        <v>0</v>
      </c>
      <c r="BK12" s="15">
        <v>0</v>
      </c>
      <c r="BL12" s="18">
        <v>64</v>
      </c>
      <c r="BM12" s="18">
        <v>58</v>
      </c>
      <c r="BN12" s="18">
        <v>122</v>
      </c>
      <c r="BO12" s="18">
        <v>8</v>
      </c>
    </row>
    <row r="13" spans="1:67">
      <c r="A13" s="4" t="s">
        <v>308</v>
      </c>
      <c r="B13" s="4">
        <v>62020010</v>
      </c>
      <c r="C13" s="5" t="s">
        <v>103</v>
      </c>
      <c r="D13" s="12">
        <v>8</v>
      </c>
      <c r="E13" s="12">
        <v>5</v>
      </c>
      <c r="F13" s="12">
        <v>13</v>
      </c>
      <c r="G13" s="12">
        <v>1</v>
      </c>
      <c r="H13" s="12">
        <v>5</v>
      </c>
      <c r="I13" s="12">
        <v>5</v>
      </c>
      <c r="J13" s="12">
        <v>10</v>
      </c>
      <c r="K13" s="12">
        <v>1</v>
      </c>
      <c r="L13" s="12">
        <v>6</v>
      </c>
      <c r="M13" s="12">
        <v>2</v>
      </c>
      <c r="N13" s="12">
        <v>8</v>
      </c>
      <c r="O13" s="12">
        <v>1</v>
      </c>
      <c r="P13" s="12">
        <v>19</v>
      </c>
      <c r="Q13" s="12">
        <v>12</v>
      </c>
      <c r="R13" s="12">
        <v>31</v>
      </c>
      <c r="S13" s="12">
        <v>3</v>
      </c>
      <c r="T13" s="9">
        <v>5</v>
      </c>
      <c r="U13" s="9">
        <v>3</v>
      </c>
      <c r="V13" s="9">
        <v>8</v>
      </c>
      <c r="W13" s="9">
        <v>1</v>
      </c>
      <c r="X13" s="9">
        <v>5</v>
      </c>
      <c r="Y13" s="9">
        <v>9</v>
      </c>
      <c r="Z13" s="9">
        <v>14</v>
      </c>
      <c r="AA13" s="9">
        <v>1</v>
      </c>
      <c r="AB13" s="9">
        <v>2</v>
      </c>
      <c r="AC13" s="9">
        <v>6</v>
      </c>
      <c r="AD13" s="9">
        <v>8</v>
      </c>
      <c r="AE13" s="9">
        <v>1</v>
      </c>
      <c r="AF13" s="9">
        <v>9</v>
      </c>
      <c r="AG13" s="9">
        <v>7</v>
      </c>
      <c r="AH13" s="9">
        <v>16</v>
      </c>
      <c r="AI13" s="9">
        <v>1</v>
      </c>
      <c r="AJ13" s="9">
        <v>0</v>
      </c>
      <c r="AK13" s="9">
        <v>4</v>
      </c>
      <c r="AL13" s="9">
        <v>4</v>
      </c>
      <c r="AM13" s="9">
        <v>1</v>
      </c>
      <c r="AN13" s="9">
        <v>5</v>
      </c>
      <c r="AO13" s="9">
        <v>12</v>
      </c>
      <c r="AP13" s="9">
        <v>17</v>
      </c>
      <c r="AQ13" s="9">
        <v>1</v>
      </c>
      <c r="AR13" s="9">
        <v>26</v>
      </c>
      <c r="AS13" s="9">
        <v>41</v>
      </c>
      <c r="AT13" s="9">
        <v>67</v>
      </c>
      <c r="AU13" s="9">
        <v>6</v>
      </c>
      <c r="AV13" s="15">
        <v>12</v>
      </c>
      <c r="AW13" s="15">
        <v>11</v>
      </c>
      <c r="AX13" s="15">
        <v>23</v>
      </c>
      <c r="AY13" s="15">
        <v>1</v>
      </c>
      <c r="AZ13" s="15">
        <v>9</v>
      </c>
      <c r="BA13" s="15">
        <v>12</v>
      </c>
      <c r="BB13" s="15">
        <v>21</v>
      </c>
      <c r="BC13" s="15">
        <v>1</v>
      </c>
      <c r="BD13" s="15">
        <v>5</v>
      </c>
      <c r="BE13" s="15">
        <v>5</v>
      </c>
      <c r="BF13" s="15">
        <v>10</v>
      </c>
      <c r="BG13" s="15">
        <v>1</v>
      </c>
      <c r="BH13" s="15">
        <v>26</v>
      </c>
      <c r="BI13" s="15">
        <v>28</v>
      </c>
      <c r="BJ13" s="15">
        <v>54</v>
      </c>
      <c r="BK13" s="15">
        <v>3</v>
      </c>
      <c r="BL13" s="18">
        <v>71</v>
      </c>
      <c r="BM13" s="18">
        <v>81</v>
      </c>
      <c r="BN13" s="18">
        <v>152</v>
      </c>
      <c r="BO13" s="18">
        <v>12</v>
      </c>
    </row>
    <row r="14" spans="1:67">
      <c r="A14" s="4" t="s">
        <v>298</v>
      </c>
      <c r="B14" s="4">
        <v>62020011</v>
      </c>
      <c r="C14" s="5" t="s">
        <v>104</v>
      </c>
      <c r="D14" s="12">
        <v>0</v>
      </c>
      <c r="E14" s="12">
        <v>0</v>
      </c>
      <c r="F14" s="12">
        <v>0</v>
      </c>
      <c r="G14" s="12">
        <v>0</v>
      </c>
      <c r="H14" s="12">
        <v>7</v>
      </c>
      <c r="I14" s="12">
        <v>13</v>
      </c>
      <c r="J14" s="12">
        <v>20</v>
      </c>
      <c r="K14" s="12">
        <v>1</v>
      </c>
      <c r="L14" s="12">
        <v>20</v>
      </c>
      <c r="M14" s="12">
        <v>9</v>
      </c>
      <c r="N14" s="12">
        <v>29</v>
      </c>
      <c r="O14" s="12">
        <v>1</v>
      </c>
      <c r="P14" s="12">
        <v>27</v>
      </c>
      <c r="Q14" s="12">
        <v>22</v>
      </c>
      <c r="R14" s="12">
        <v>49</v>
      </c>
      <c r="S14" s="12">
        <v>2</v>
      </c>
      <c r="T14" s="9">
        <v>8</v>
      </c>
      <c r="U14" s="9">
        <v>9</v>
      </c>
      <c r="V14" s="9">
        <v>17</v>
      </c>
      <c r="W14" s="9">
        <v>1</v>
      </c>
      <c r="X14" s="9">
        <v>8</v>
      </c>
      <c r="Y14" s="9">
        <v>9</v>
      </c>
      <c r="Z14" s="9">
        <v>17</v>
      </c>
      <c r="AA14" s="9">
        <v>1</v>
      </c>
      <c r="AB14" s="9">
        <v>6</v>
      </c>
      <c r="AC14" s="9">
        <v>6</v>
      </c>
      <c r="AD14" s="9">
        <v>12</v>
      </c>
      <c r="AE14" s="9">
        <v>1</v>
      </c>
      <c r="AF14" s="9">
        <v>11</v>
      </c>
      <c r="AG14" s="9">
        <v>12</v>
      </c>
      <c r="AH14" s="9">
        <v>23</v>
      </c>
      <c r="AI14" s="9">
        <v>1</v>
      </c>
      <c r="AJ14" s="9">
        <v>11</v>
      </c>
      <c r="AK14" s="9">
        <v>3</v>
      </c>
      <c r="AL14" s="9">
        <v>14</v>
      </c>
      <c r="AM14" s="9">
        <v>1</v>
      </c>
      <c r="AN14" s="9">
        <v>9</v>
      </c>
      <c r="AO14" s="9">
        <v>11</v>
      </c>
      <c r="AP14" s="9">
        <v>20</v>
      </c>
      <c r="AQ14" s="9">
        <v>1</v>
      </c>
      <c r="AR14" s="9">
        <v>53</v>
      </c>
      <c r="AS14" s="9">
        <v>50</v>
      </c>
      <c r="AT14" s="9">
        <v>103</v>
      </c>
      <c r="AU14" s="9">
        <v>6</v>
      </c>
      <c r="AV14" s="15">
        <v>0</v>
      </c>
      <c r="AW14" s="15">
        <v>0</v>
      </c>
      <c r="AX14" s="15">
        <v>0</v>
      </c>
      <c r="AY14" s="15">
        <v>0</v>
      </c>
      <c r="AZ14" s="15">
        <v>0</v>
      </c>
      <c r="BA14" s="15">
        <v>0</v>
      </c>
      <c r="BB14" s="15">
        <v>0</v>
      </c>
      <c r="BC14" s="15">
        <v>0</v>
      </c>
      <c r="BD14" s="15">
        <v>0</v>
      </c>
      <c r="BE14" s="15">
        <v>0</v>
      </c>
      <c r="BF14" s="15">
        <v>0</v>
      </c>
      <c r="BG14" s="15">
        <v>0</v>
      </c>
      <c r="BH14" s="15">
        <v>0</v>
      </c>
      <c r="BI14" s="15">
        <v>0</v>
      </c>
      <c r="BJ14" s="15">
        <v>0</v>
      </c>
      <c r="BK14" s="15">
        <v>0</v>
      </c>
      <c r="BL14" s="18">
        <v>80</v>
      </c>
      <c r="BM14" s="18">
        <v>72</v>
      </c>
      <c r="BN14" s="18">
        <v>152</v>
      </c>
      <c r="BO14" s="18">
        <v>8</v>
      </c>
    </row>
    <row r="15" spans="1:67">
      <c r="A15" s="4" t="s">
        <v>309</v>
      </c>
      <c r="B15" s="4">
        <v>62020012</v>
      </c>
      <c r="C15" s="5" t="s">
        <v>105</v>
      </c>
      <c r="D15" s="12">
        <v>0</v>
      </c>
      <c r="E15" s="12">
        <v>0</v>
      </c>
      <c r="F15" s="12">
        <v>0</v>
      </c>
      <c r="G15" s="12">
        <v>0</v>
      </c>
      <c r="H15" s="12">
        <v>9</v>
      </c>
      <c r="I15" s="12">
        <v>5</v>
      </c>
      <c r="J15" s="12">
        <v>14</v>
      </c>
      <c r="K15" s="12">
        <v>1</v>
      </c>
      <c r="L15" s="12">
        <v>9</v>
      </c>
      <c r="M15" s="12">
        <v>10</v>
      </c>
      <c r="N15" s="12">
        <v>19</v>
      </c>
      <c r="O15" s="12">
        <v>1</v>
      </c>
      <c r="P15" s="12">
        <v>18</v>
      </c>
      <c r="Q15" s="12">
        <v>15</v>
      </c>
      <c r="R15" s="12">
        <v>33</v>
      </c>
      <c r="S15" s="12">
        <v>2</v>
      </c>
      <c r="T15" s="9">
        <v>7</v>
      </c>
      <c r="U15" s="9">
        <v>4</v>
      </c>
      <c r="V15" s="9">
        <v>11</v>
      </c>
      <c r="W15" s="9">
        <v>1</v>
      </c>
      <c r="X15" s="9">
        <v>8</v>
      </c>
      <c r="Y15" s="9">
        <v>6</v>
      </c>
      <c r="Z15" s="9">
        <v>14</v>
      </c>
      <c r="AA15" s="9">
        <v>1</v>
      </c>
      <c r="AB15" s="9">
        <v>10</v>
      </c>
      <c r="AC15" s="9">
        <v>12</v>
      </c>
      <c r="AD15" s="9">
        <v>22</v>
      </c>
      <c r="AE15" s="9">
        <v>1</v>
      </c>
      <c r="AF15" s="9">
        <v>5</v>
      </c>
      <c r="AG15" s="9">
        <v>10</v>
      </c>
      <c r="AH15" s="9">
        <v>15</v>
      </c>
      <c r="AI15" s="9">
        <v>1</v>
      </c>
      <c r="AJ15" s="9">
        <v>9</v>
      </c>
      <c r="AK15" s="9">
        <v>11</v>
      </c>
      <c r="AL15" s="9">
        <v>20</v>
      </c>
      <c r="AM15" s="9">
        <v>1</v>
      </c>
      <c r="AN15" s="9">
        <v>14</v>
      </c>
      <c r="AO15" s="9">
        <v>10</v>
      </c>
      <c r="AP15" s="9">
        <v>24</v>
      </c>
      <c r="AQ15" s="9">
        <v>1</v>
      </c>
      <c r="AR15" s="9">
        <v>53</v>
      </c>
      <c r="AS15" s="9">
        <v>53</v>
      </c>
      <c r="AT15" s="9">
        <v>106</v>
      </c>
      <c r="AU15" s="9">
        <v>6</v>
      </c>
      <c r="AV15" s="15">
        <v>15</v>
      </c>
      <c r="AW15" s="15">
        <v>7</v>
      </c>
      <c r="AX15" s="15">
        <v>22</v>
      </c>
      <c r="AY15" s="15">
        <v>1</v>
      </c>
      <c r="AZ15" s="15">
        <v>5</v>
      </c>
      <c r="BA15" s="15">
        <v>8</v>
      </c>
      <c r="BB15" s="15">
        <v>13</v>
      </c>
      <c r="BC15" s="15">
        <v>1</v>
      </c>
      <c r="BD15" s="15">
        <v>8</v>
      </c>
      <c r="BE15" s="15">
        <v>6</v>
      </c>
      <c r="BF15" s="15">
        <v>14</v>
      </c>
      <c r="BG15" s="15">
        <v>1</v>
      </c>
      <c r="BH15" s="15">
        <v>28</v>
      </c>
      <c r="BI15" s="15">
        <v>21</v>
      </c>
      <c r="BJ15" s="15">
        <v>49</v>
      </c>
      <c r="BK15" s="15">
        <v>3</v>
      </c>
      <c r="BL15" s="18">
        <v>99</v>
      </c>
      <c r="BM15" s="18">
        <v>89</v>
      </c>
      <c r="BN15" s="18">
        <v>188</v>
      </c>
      <c r="BO15" s="18">
        <v>11</v>
      </c>
    </row>
    <row r="16" spans="1:67">
      <c r="A16" s="4" t="s">
        <v>310</v>
      </c>
      <c r="B16" s="4">
        <v>62020013</v>
      </c>
      <c r="C16" s="5" t="s">
        <v>106</v>
      </c>
      <c r="D16" s="12">
        <v>0</v>
      </c>
      <c r="E16" s="12">
        <v>0</v>
      </c>
      <c r="F16" s="12">
        <v>0</v>
      </c>
      <c r="G16" s="12">
        <v>0</v>
      </c>
      <c r="H16" s="12">
        <v>10</v>
      </c>
      <c r="I16" s="12">
        <v>7</v>
      </c>
      <c r="J16" s="12">
        <v>17</v>
      </c>
      <c r="K16" s="12">
        <v>1</v>
      </c>
      <c r="L16" s="12">
        <v>9</v>
      </c>
      <c r="M16" s="12">
        <v>6</v>
      </c>
      <c r="N16" s="12">
        <v>15</v>
      </c>
      <c r="O16" s="12">
        <v>1</v>
      </c>
      <c r="P16" s="12">
        <v>19</v>
      </c>
      <c r="Q16" s="12">
        <v>13</v>
      </c>
      <c r="R16" s="12">
        <v>32</v>
      </c>
      <c r="S16" s="12">
        <v>2</v>
      </c>
      <c r="T16" s="9">
        <v>11</v>
      </c>
      <c r="U16" s="9">
        <v>6</v>
      </c>
      <c r="V16" s="9">
        <v>17</v>
      </c>
      <c r="W16" s="9">
        <v>1</v>
      </c>
      <c r="X16" s="9">
        <v>4</v>
      </c>
      <c r="Y16" s="9">
        <v>9</v>
      </c>
      <c r="Z16" s="9">
        <v>13</v>
      </c>
      <c r="AA16" s="9">
        <v>1</v>
      </c>
      <c r="AB16" s="9">
        <v>12</v>
      </c>
      <c r="AC16" s="9">
        <v>7</v>
      </c>
      <c r="AD16" s="9">
        <v>19</v>
      </c>
      <c r="AE16" s="9">
        <v>1</v>
      </c>
      <c r="AF16" s="9">
        <v>7</v>
      </c>
      <c r="AG16" s="9">
        <v>6</v>
      </c>
      <c r="AH16" s="9">
        <v>13</v>
      </c>
      <c r="AI16" s="9">
        <v>1</v>
      </c>
      <c r="AJ16" s="9">
        <v>9</v>
      </c>
      <c r="AK16" s="9">
        <v>11</v>
      </c>
      <c r="AL16" s="9">
        <v>20</v>
      </c>
      <c r="AM16" s="9">
        <v>1</v>
      </c>
      <c r="AN16" s="9">
        <v>7</v>
      </c>
      <c r="AO16" s="9">
        <v>12</v>
      </c>
      <c r="AP16" s="9">
        <v>19</v>
      </c>
      <c r="AQ16" s="9">
        <v>1</v>
      </c>
      <c r="AR16" s="9">
        <v>50</v>
      </c>
      <c r="AS16" s="9">
        <v>51</v>
      </c>
      <c r="AT16" s="9">
        <v>101</v>
      </c>
      <c r="AU16" s="9">
        <v>6</v>
      </c>
      <c r="AV16" s="15">
        <v>13</v>
      </c>
      <c r="AW16" s="15">
        <v>18</v>
      </c>
      <c r="AX16" s="15">
        <v>31</v>
      </c>
      <c r="AY16" s="15">
        <v>1</v>
      </c>
      <c r="AZ16" s="15">
        <v>12</v>
      </c>
      <c r="BA16" s="15">
        <v>8</v>
      </c>
      <c r="BB16" s="15">
        <v>20</v>
      </c>
      <c r="BC16" s="15">
        <v>1</v>
      </c>
      <c r="BD16" s="15">
        <v>11</v>
      </c>
      <c r="BE16" s="15">
        <v>9</v>
      </c>
      <c r="BF16" s="15">
        <v>20</v>
      </c>
      <c r="BG16" s="15">
        <v>1</v>
      </c>
      <c r="BH16" s="15">
        <v>36</v>
      </c>
      <c r="BI16" s="15">
        <v>35</v>
      </c>
      <c r="BJ16" s="15">
        <v>71</v>
      </c>
      <c r="BK16" s="15">
        <v>3</v>
      </c>
      <c r="BL16" s="18">
        <v>105</v>
      </c>
      <c r="BM16" s="18">
        <v>99</v>
      </c>
      <c r="BN16" s="18">
        <v>204</v>
      </c>
      <c r="BO16" s="18">
        <v>11</v>
      </c>
    </row>
    <row r="17" spans="1:67">
      <c r="A17" s="4" t="s">
        <v>311</v>
      </c>
      <c r="B17" s="4">
        <v>62020014</v>
      </c>
      <c r="C17" s="5" t="s">
        <v>107</v>
      </c>
      <c r="D17" s="12">
        <v>0</v>
      </c>
      <c r="E17" s="12">
        <v>0</v>
      </c>
      <c r="F17" s="12">
        <v>0</v>
      </c>
      <c r="G17" s="12">
        <v>0</v>
      </c>
      <c r="H17" s="12">
        <v>4</v>
      </c>
      <c r="I17" s="12">
        <v>9</v>
      </c>
      <c r="J17" s="12">
        <v>13</v>
      </c>
      <c r="K17" s="12">
        <v>1</v>
      </c>
      <c r="L17" s="12">
        <v>3</v>
      </c>
      <c r="M17" s="12">
        <v>1</v>
      </c>
      <c r="N17" s="12">
        <v>4</v>
      </c>
      <c r="O17" s="12">
        <v>1</v>
      </c>
      <c r="P17" s="12">
        <v>7</v>
      </c>
      <c r="Q17" s="12">
        <v>10</v>
      </c>
      <c r="R17" s="12">
        <v>17</v>
      </c>
      <c r="S17" s="12">
        <v>2</v>
      </c>
      <c r="T17" s="9">
        <v>4</v>
      </c>
      <c r="U17" s="9">
        <v>3</v>
      </c>
      <c r="V17" s="9">
        <v>7</v>
      </c>
      <c r="W17" s="9">
        <v>1</v>
      </c>
      <c r="X17" s="9">
        <v>3</v>
      </c>
      <c r="Y17" s="9">
        <v>1</v>
      </c>
      <c r="Z17" s="9">
        <v>4</v>
      </c>
      <c r="AA17" s="9">
        <v>1</v>
      </c>
      <c r="AB17" s="9">
        <v>5</v>
      </c>
      <c r="AC17" s="9">
        <v>5</v>
      </c>
      <c r="AD17" s="9">
        <v>10</v>
      </c>
      <c r="AE17" s="9">
        <v>1</v>
      </c>
      <c r="AF17" s="9">
        <v>4</v>
      </c>
      <c r="AG17" s="9">
        <v>2</v>
      </c>
      <c r="AH17" s="9">
        <v>6</v>
      </c>
      <c r="AI17" s="9">
        <v>1</v>
      </c>
      <c r="AJ17" s="9">
        <v>2</v>
      </c>
      <c r="AK17" s="9">
        <v>2</v>
      </c>
      <c r="AL17" s="9">
        <v>4</v>
      </c>
      <c r="AM17" s="9">
        <v>1</v>
      </c>
      <c r="AN17" s="9">
        <v>4</v>
      </c>
      <c r="AO17" s="9">
        <v>2</v>
      </c>
      <c r="AP17" s="9">
        <v>6</v>
      </c>
      <c r="AQ17" s="9">
        <v>1</v>
      </c>
      <c r="AR17" s="9">
        <v>22</v>
      </c>
      <c r="AS17" s="9">
        <v>15</v>
      </c>
      <c r="AT17" s="9">
        <v>37</v>
      </c>
      <c r="AU17" s="9">
        <v>6</v>
      </c>
      <c r="AV17" s="15">
        <v>0</v>
      </c>
      <c r="AW17" s="15">
        <v>0</v>
      </c>
      <c r="AX17" s="15">
        <v>0</v>
      </c>
      <c r="AY17" s="15">
        <v>0</v>
      </c>
      <c r="AZ17" s="15">
        <v>0</v>
      </c>
      <c r="BA17" s="15">
        <v>0</v>
      </c>
      <c r="BB17" s="15">
        <v>0</v>
      </c>
      <c r="BC17" s="15">
        <v>0</v>
      </c>
      <c r="BD17" s="15">
        <v>0</v>
      </c>
      <c r="BE17" s="15">
        <v>0</v>
      </c>
      <c r="BF17" s="15">
        <v>0</v>
      </c>
      <c r="BG17" s="15">
        <v>0</v>
      </c>
      <c r="BH17" s="15">
        <v>0</v>
      </c>
      <c r="BI17" s="15">
        <v>0</v>
      </c>
      <c r="BJ17" s="15">
        <v>0</v>
      </c>
      <c r="BK17" s="15">
        <v>0</v>
      </c>
      <c r="BL17" s="18">
        <v>29</v>
      </c>
      <c r="BM17" s="18">
        <v>25</v>
      </c>
      <c r="BN17" s="18">
        <v>54</v>
      </c>
      <c r="BO17" s="18">
        <v>8</v>
      </c>
    </row>
    <row r="18" spans="1:67">
      <c r="A18" s="4" t="s">
        <v>312</v>
      </c>
      <c r="B18" s="4">
        <v>62020015</v>
      </c>
      <c r="C18" s="5" t="s">
        <v>108</v>
      </c>
      <c r="D18" s="12">
        <v>0</v>
      </c>
      <c r="E18" s="12">
        <v>0</v>
      </c>
      <c r="F18" s="12">
        <v>0</v>
      </c>
      <c r="G18" s="12">
        <v>0</v>
      </c>
      <c r="H18" s="12">
        <v>10</v>
      </c>
      <c r="I18" s="12">
        <v>9</v>
      </c>
      <c r="J18" s="12">
        <v>19</v>
      </c>
      <c r="K18" s="12">
        <v>1</v>
      </c>
      <c r="L18" s="12">
        <v>10</v>
      </c>
      <c r="M18" s="12">
        <v>6</v>
      </c>
      <c r="N18" s="12">
        <v>16</v>
      </c>
      <c r="O18" s="12">
        <v>1</v>
      </c>
      <c r="P18" s="12">
        <v>20</v>
      </c>
      <c r="Q18" s="12">
        <v>15</v>
      </c>
      <c r="R18" s="12">
        <v>35</v>
      </c>
      <c r="S18" s="12">
        <v>2</v>
      </c>
      <c r="T18" s="9">
        <v>9</v>
      </c>
      <c r="U18" s="9">
        <v>11</v>
      </c>
      <c r="V18" s="9">
        <v>20</v>
      </c>
      <c r="W18" s="9">
        <v>1</v>
      </c>
      <c r="X18" s="9">
        <v>3</v>
      </c>
      <c r="Y18" s="9">
        <v>5</v>
      </c>
      <c r="Z18" s="9">
        <v>8</v>
      </c>
      <c r="AA18" s="9">
        <v>1</v>
      </c>
      <c r="AB18" s="9">
        <v>4</v>
      </c>
      <c r="AC18" s="9">
        <v>5</v>
      </c>
      <c r="AD18" s="9">
        <v>9</v>
      </c>
      <c r="AE18" s="9">
        <v>1</v>
      </c>
      <c r="AF18" s="9">
        <v>6</v>
      </c>
      <c r="AG18" s="9">
        <v>8</v>
      </c>
      <c r="AH18" s="9">
        <v>14</v>
      </c>
      <c r="AI18" s="9">
        <v>1</v>
      </c>
      <c r="AJ18" s="9">
        <v>6</v>
      </c>
      <c r="AK18" s="9">
        <v>9</v>
      </c>
      <c r="AL18" s="9">
        <v>15</v>
      </c>
      <c r="AM18" s="9">
        <v>1</v>
      </c>
      <c r="AN18" s="9">
        <v>7</v>
      </c>
      <c r="AO18" s="9">
        <v>13</v>
      </c>
      <c r="AP18" s="9">
        <v>20</v>
      </c>
      <c r="AQ18" s="9">
        <v>1</v>
      </c>
      <c r="AR18" s="9">
        <v>35</v>
      </c>
      <c r="AS18" s="9">
        <v>51</v>
      </c>
      <c r="AT18" s="9">
        <v>86</v>
      </c>
      <c r="AU18" s="9">
        <v>6</v>
      </c>
      <c r="AV18" s="15">
        <v>0</v>
      </c>
      <c r="AW18" s="15">
        <v>0</v>
      </c>
      <c r="AX18" s="15">
        <v>0</v>
      </c>
      <c r="AY18" s="15">
        <v>0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5">
        <v>0</v>
      </c>
      <c r="BG18" s="15">
        <v>0</v>
      </c>
      <c r="BH18" s="15">
        <v>0</v>
      </c>
      <c r="BI18" s="15">
        <v>0</v>
      </c>
      <c r="BJ18" s="15">
        <v>0</v>
      </c>
      <c r="BK18" s="15">
        <v>0</v>
      </c>
      <c r="BL18" s="18">
        <v>55</v>
      </c>
      <c r="BM18" s="18">
        <v>66</v>
      </c>
      <c r="BN18" s="18">
        <v>121</v>
      </c>
      <c r="BO18" s="18">
        <v>8</v>
      </c>
    </row>
    <row r="19" spans="1:67">
      <c r="A19" s="4" t="s">
        <v>313</v>
      </c>
      <c r="B19" s="4">
        <v>62020016</v>
      </c>
      <c r="C19" s="5" t="s">
        <v>109</v>
      </c>
      <c r="D19" s="12">
        <v>0</v>
      </c>
      <c r="E19" s="12">
        <v>0</v>
      </c>
      <c r="F19" s="12">
        <v>0</v>
      </c>
      <c r="G19" s="12">
        <v>0</v>
      </c>
      <c r="H19" s="12">
        <v>37</v>
      </c>
      <c r="I19" s="12">
        <v>42</v>
      </c>
      <c r="J19" s="12">
        <v>79</v>
      </c>
      <c r="K19" s="12">
        <v>3</v>
      </c>
      <c r="L19" s="12">
        <v>45</v>
      </c>
      <c r="M19" s="12">
        <v>64</v>
      </c>
      <c r="N19" s="12">
        <v>109</v>
      </c>
      <c r="O19" s="12">
        <v>3</v>
      </c>
      <c r="P19" s="12">
        <v>82</v>
      </c>
      <c r="Q19" s="12">
        <v>106</v>
      </c>
      <c r="R19" s="12">
        <v>188</v>
      </c>
      <c r="S19" s="12">
        <v>6</v>
      </c>
      <c r="T19" s="9">
        <v>48</v>
      </c>
      <c r="U19" s="9">
        <v>60</v>
      </c>
      <c r="V19" s="9">
        <v>108</v>
      </c>
      <c r="W19" s="9">
        <v>3</v>
      </c>
      <c r="X19" s="9">
        <v>38</v>
      </c>
      <c r="Y19" s="9">
        <v>46</v>
      </c>
      <c r="Z19" s="9">
        <v>84</v>
      </c>
      <c r="AA19" s="9">
        <v>3</v>
      </c>
      <c r="AB19" s="9">
        <v>43</v>
      </c>
      <c r="AC19" s="9">
        <v>43</v>
      </c>
      <c r="AD19" s="9">
        <v>86</v>
      </c>
      <c r="AE19" s="9">
        <v>3</v>
      </c>
      <c r="AF19" s="9">
        <v>55</v>
      </c>
      <c r="AG19" s="9">
        <v>42</v>
      </c>
      <c r="AH19" s="9">
        <v>97</v>
      </c>
      <c r="AI19" s="9">
        <v>3</v>
      </c>
      <c r="AJ19" s="9">
        <v>41</v>
      </c>
      <c r="AK19" s="9">
        <v>47</v>
      </c>
      <c r="AL19" s="9">
        <v>88</v>
      </c>
      <c r="AM19" s="9">
        <v>3</v>
      </c>
      <c r="AN19" s="9">
        <v>37</v>
      </c>
      <c r="AO19" s="9">
        <v>51</v>
      </c>
      <c r="AP19" s="9">
        <v>88</v>
      </c>
      <c r="AQ19" s="9">
        <v>3</v>
      </c>
      <c r="AR19" s="9">
        <v>262</v>
      </c>
      <c r="AS19" s="9">
        <v>289</v>
      </c>
      <c r="AT19" s="9">
        <v>551</v>
      </c>
      <c r="AU19" s="9">
        <v>18</v>
      </c>
      <c r="AV19" s="15">
        <v>0</v>
      </c>
      <c r="AW19" s="15">
        <v>0</v>
      </c>
      <c r="AX19" s="15">
        <v>0</v>
      </c>
      <c r="AY19" s="15">
        <v>0</v>
      </c>
      <c r="AZ19" s="15">
        <v>0</v>
      </c>
      <c r="BA19" s="15">
        <v>0</v>
      </c>
      <c r="BB19" s="15">
        <v>0</v>
      </c>
      <c r="BC19" s="15">
        <v>0</v>
      </c>
      <c r="BD19" s="15">
        <v>0</v>
      </c>
      <c r="BE19" s="15">
        <v>0</v>
      </c>
      <c r="BF19" s="15">
        <v>0</v>
      </c>
      <c r="BG19" s="15">
        <v>0</v>
      </c>
      <c r="BH19" s="15">
        <v>0</v>
      </c>
      <c r="BI19" s="15">
        <v>0</v>
      </c>
      <c r="BJ19" s="15">
        <v>0</v>
      </c>
      <c r="BK19" s="15">
        <v>0</v>
      </c>
      <c r="BL19" s="18">
        <v>344</v>
      </c>
      <c r="BM19" s="18">
        <v>395</v>
      </c>
      <c r="BN19" s="18">
        <v>739</v>
      </c>
      <c r="BO19" s="18">
        <v>24</v>
      </c>
    </row>
    <row r="20" spans="1:67">
      <c r="A20" s="4" t="s">
        <v>314</v>
      </c>
      <c r="B20" s="4">
        <v>62020017</v>
      </c>
      <c r="C20" s="5" t="s">
        <v>110</v>
      </c>
      <c r="D20" s="12">
        <v>0</v>
      </c>
      <c r="E20" s="12">
        <v>0</v>
      </c>
      <c r="F20" s="12">
        <v>0</v>
      </c>
      <c r="G20" s="12">
        <v>0</v>
      </c>
      <c r="H20" s="12">
        <v>6</v>
      </c>
      <c r="I20" s="12">
        <v>3</v>
      </c>
      <c r="J20" s="12">
        <v>9</v>
      </c>
      <c r="K20" s="12">
        <v>1</v>
      </c>
      <c r="L20" s="12">
        <v>6</v>
      </c>
      <c r="M20" s="12">
        <v>12</v>
      </c>
      <c r="N20" s="12">
        <v>18</v>
      </c>
      <c r="O20" s="12">
        <v>1</v>
      </c>
      <c r="P20" s="12">
        <v>12</v>
      </c>
      <c r="Q20" s="12">
        <v>15</v>
      </c>
      <c r="R20" s="12">
        <v>27</v>
      </c>
      <c r="S20" s="12">
        <v>2</v>
      </c>
      <c r="T20" s="9">
        <v>10</v>
      </c>
      <c r="U20" s="9">
        <v>6</v>
      </c>
      <c r="V20" s="9">
        <v>16</v>
      </c>
      <c r="W20" s="9">
        <v>1</v>
      </c>
      <c r="X20" s="9">
        <v>13</v>
      </c>
      <c r="Y20" s="9">
        <v>8</v>
      </c>
      <c r="Z20" s="9">
        <v>21</v>
      </c>
      <c r="AA20" s="9">
        <v>1</v>
      </c>
      <c r="AB20" s="9">
        <v>13</v>
      </c>
      <c r="AC20" s="9">
        <v>8</v>
      </c>
      <c r="AD20" s="9">
        <v>21</v>
      </c>
      <c r="AE20" s="9">
        <v>1</v>
      </c>
      <c r="AF20" s="9">
        <v>8</v>
      </c>
      <c r="AG20" s="9">
        <v>10</v>
      </c>
      <c r="AH20" s="9">
        <v>18</v>
      </c>
      <c r="AI20" s="9">
        <v>1</v>
      </c>
      <c r="AJ20" s="9">
        <v>8</v>
      </c>
      <c r="AK20" s="9">
        <v>11</v>
      </c>
      <c r="AL20" s="9">
        <v>19</v>
      </c>
      <c r="AM20" s="9">
        <v>1</v>
      </c>
      <c r="AN20" s="9">
        <v>13</v>
      </c>
      <c r="AO20" s="9">
        <v>11</v>
      </c>
      <c r="AP20" s="9">
        <v>24</v>
      </c>
      <c r="AQ20" s="9">
        <v>1</v>
      </c>
      <c r="AR20" s="9">
        <v>65</v>
      </c>
      <c r="AS20" s="9">
        <v>54</v>
      </c>
      <c r="AT20" s="9">
        <v>119</v>
      </c>
      <c r="AU20" s="9">
        <v>6</v>
      </c>
      <c r="AV20" s="15">
        <v>10</v>
      </c>
      <c r="AW20" s="15">
        <v>9</v>
      </c>
      <c r="AX20" s="15">
        <v>19</v>
      </c>
      <c r="AY20" s="15">
        <v>1</v>
      </c>
      <c r="AZ20" s="15">
        <v>11</v>
      </c>
      <c r="BA20" s="15">
        <v>9</v>
      </c>
      <c r="BB20" s="15">
        <v>20</v>
      </c>
      <c r="BC20" s="15">
        <v>1</v>
      </c>
      <c r="BD20" s="15">
        <v>19</v>
      </c>
      <c r="BE20" s="15">
        <v>6</v>
      </c>
      <c r="BF20" s="15">
        <v>25</v>
      </c>
      <c r="BG20" s="15">
        <v>1</v>
      </c>
      <c r="BH20" s="15">
        <v>40</v>
      </c>
      <c r="BI20" s="15">
        <v>24</v>
      </c>
      <c r="BJ20" s="15">
        <v>64</v>
      </c>
      <c r="BK20" s="15">
        <v>3</v>
      </c>
      <c r="BL20" s="18">
        <v>117</v>
      </c>
      <c r="BM20" s="18">
        <v>93</v>
      </c>
      <c r="BN20" s="18">
        <v>210</v>
      </c>
      <c r="BO20" s="18">
        <v>11</v>
      </c>
    </row>
    <row r="21" spans="1:67">
      <c r="A21" s="4" t="s">
        <v>315</v>
      </c>
      <c r="B21" s="4">
        <v>62020018</v>
      </c>
      <c r="C21" s="5" t="s">
        <v>111</v>
      </c>
      <c r="D21" s="12">
        <v>0</v>
      </c>
      <c r="E21" s="12">
        <v>0</v>
      </c>
      <c r="F21" s="12">
        <v>0</v>
      </c>
      <c r="G21" s="12">
        <v>0</v>
      </c>
      <c r="H21" s="12">
        <v>13</v>
      </c>
      <c r="I21" s="12">
        <v>10</v>
      </c>
      <c r="J21" s="12">
        <v>23</v>
      </c>
      <c r="K21" s="12">
        <v>1</v>
      </c>
      <c r="L21" s="12">
        <v>16</v>
      </c>
      <c r="M21" s="12">
        <v>14</v>
      </c>
      <c r="N21" s="12">
        <v>30</v>
      </c>
      <c r="O21" s="12">
        <v>1</v>
      </c>
      <c r="P21" s="12">
        <v>29</v>
      </c>
      <c r="Q21" s="12">
        <v>24</v>
      </c>
      <c r="R21" s="12">
        <v>53</v>
      </c>
      <c r="S21" s="12">
        <v>2</v>
      </c>
      <c r="T21" s="9">
        <v>8</v>
      </c>
      <c r="U21" s="9">
        <v>11</v>
      </c>
      <c r="V21" s="9">
        <v>19</v>
      </c>
      <c r="W21" s="9">
        <v>1</v>
      </c>
      <c r="X21" s="9">
        <v>15</v>
      </c>
      <c r="Y21" s="9">
        <v>12</v>
      </c>
      <c r="Z21" s="9">
        <v>27</v>
      </c>
      <c r="AA21" s="9">
        <v>1</v>
      </c>
      <c r="AB21" s="9">
        <v>22</v>
      </c>
      <c r="AC21" s="9">
        <v>10</v>
      </c>
      <c r="AD21" s="9">
        <v>32</v>
      </c>
      <c r="AE21" s="9">
        <v>1</v>
      </c>
      <c r="AF21" s="9">
        <v>16</v>
      </c>
      <c r="AG21" s="9">
        <v>9</v>
      </c>
      <c r="AH21" s="9">
        <v>25</v>
      </c>
      <c r="AI21" s="9">
        <v>1</v>
      </c>
      <c r="AJ21" s="9">
        <v>11</v>
      </c>
      <c r="AK21" s="9">
        <v>9</v>
      </c>
      <c r="AL21" s="9">
        <v>20</v>
      </c>
      <c r="AM21" s="9">
        <v>1</v>
      </c>
      <c r="AN21" s="9">
        <v>6</v>
      </c>
      <c r="AO21" s="9">
        <v>7</v>
      </c>
      <c r="AP21" s="9">
        <v>13</v>
      </c>
      <c r="AQ21" s="9">
        <v>1</v>
      </c>
      <c r="AR21" s="9">
        <v>78</v>
      </c>
      <c r="AS21" s="9">
        <v>58</v>
      </c>
      <c r="AT21" s="9">
        <v>136</v>
      </c>
      <c r="AU21" s="9">
        <v>6</v>
      </c>
      <c r="AV21" s="15">
        <v>0</v>
      </c>
      <c r="AW21" s="15">
        <v>0</v>
      </c>
      <c r="AX21" s="15">
        <v>0</v>
      </c>
      <c r="AY21" s="15">
        <v>0</v>
      </c>
      <c r="AZ21" s="15">
        <v>0</v>
      </c>
      <c r="BA21" s="15">
        <v>0</v>
      </c>
      <c r="BB21" s="15">
        <v>0</v>
      </c>
      <c r="BC21" s="15">
        <v>0</v>
      </c>
      <c r="BD21" s="15">
        <v>0</v>
      </c>
      <c r="BE21" s="15">
        <v>0</v>
      </c>
      <c r="BF21" s="15">
        <v>0</v>
      </c>
      <c r="BG21" s="15">
        <v>0</v>
      </c>
      <c r="BH21" s="15">
        <v>0</v>
      </c>
      <c r="BI21" s="15">
        <v>0</v>
      </c>
      <c r="BJ21" s="15">
        <v>0</v>
      </c>
      <c r="BK21" s="15">
        <v>0</v>
      </c>
      <c r="BL21" s="18">
        <v>107</v>
      </c>
      <c r="BM21" s="18">
        <v>82</v>
      </c>
      <c r="BN21" s="18">
        <v>189</v>
      </c>
      <c r="BO21" s="18">
        <v>8</v>
      </c>
    </row>
    <row r="22" spans="1:67">
      <c r="A22" s="4" t="s">
        <v>316</v>
      </c>
      <c r="B22" s="4">
        <v>62020019</v>
      </c>
      <c r="C22" s="5" t="s">
        <v>112</v>
      </c>
      <c r="D22" s="12">
        <v>0</v>
      </c>
      <c r="E22" s="12">
        <v>0</v>
      </c>
      <c r="F22" s="12">
        <v>0</v>
      </c>
      <c r="G22" s="12">
        <v>0</v>
      </c>
      <c r="H22" s="12">
        <v>10</v>
      </c>
      <c r="I22" s="12">
        <v>10</v>
      </c>
      <c r="J22" s="12">
        <v>20</v>
      </c>
      <c r="K22" s="12">
        <v>1</v>
      </c>
      <c r="L22" s="12">
        <v>11</v>
      </c>
      <c r="M22" s="12">
        <v>12</v>
      </c>
      <c r="N22" s="12">
        <v>23</v>
      </c>
      <c r="O22" s="12">
        <v>1</v>
      </c>
      <c r="P22" s="12">
        <v>21</v>
      </c>
      <c r="Q22" s="12">
        <v>22</v>
      </c>
      <c r="R22" s="12">
        <v>43</v>
      </c>
      <c r="S22" s="12">
        <v>2</v>
      </c>
      <c r="T22" s="9">
        <v>2</v>
      </c>
      <c r="U22" s="9">
        <v>7</v>
      </c>
      <c r="V22" s="9">
        <v>9</v>
      </c>
      <c r="W22" s="9">
        <v>1</v>
      </c>
      <c r="X22" s="9">
        <v>11</v>
      </c>
      <c r="Y22" s="9">
        <v>10</v>
      </c>
      <c r="Z22" s="9">
        <v>21</v>
      </c>
      <c r="AA22" s="9">
        <v>1</v>
      </c>
      <c r="AB22" s="9">
        <v>17</v>
      </c>
      <c r="AC22" s="9">
        <v>9</v>
      </c>
      <c r="AD22" s="9">
        <v>26</v>
      </c>
      <c r="AE22" s="9">
        <v>1</v>
      </c>
      <c r="AF22" s="9">
        <v>9</v>
      </c>
      <c r="AG22" s="9">
        <v>7</v>
      </c>
      <c r="AH22" s="9">
        <v>16</v>
      </c>
      <c r="AI22" s="9">
        <v>1</v>
      </c>
      <c r="AJ22" s="9">
        <v>10</v>
      </c>
      <c r="AK22" s="9">
        <v>17</v>
      </c>
      <c r="AL22" s="9">
        <v>27</v>
      </c>
      <c r="AM22" s="9">
        <v>1</v>
      </c>
      <c r="AN22" s="9">
        <v>8</v>
      </c>
      <c r="AO22" s="9">
        <v>8</v>
      </c>
      <c r="AP22" s="9">
        <v>16</v>
      </c>
      <c r="AQ22" s="9">
        <v>1</v>
      </c>
      <c r="AR22" s="9">
        <v>57</v>
      </c>
      <c r="AS22" s="9">
        <v>58</v>
      </c>
      <c r="AT22" s="9">
        <v>115</v>
      </c>
      <c r="AU22" s="9">
        <v>6</v>
      </c>
      <c r="AV22" s="15">
        <v>15</v>
      </c>
      <c r="AW22" s="15">
        <v>4</v>
      </c>
      <c r="AX22" s="15">
        <v>19</v>
      </c>
      <c r="AY22" s="15">
        <v>1</v>
      </c>
      <c r="AZ22" s="15">
        <v>12</v>
      </c>
      <c r="BA22" s="15">
        <v>14</v>
      </c>
      <c r="BB22" s="15">
        <v>26</v>
      </c>
      <c r="BC22" s="15">
        <v>1</v>
      </c>
      <c r="BD22" s="15">
        <v>12</v>
      </c>
      <c r="BE22" s="15">
        <v>1</v>
      </c>
      <c r="BF22" s="15">
        <v>13</v>
      </c>
      <c r="BG22" s="15">
        <v>1</v>
      </c>
      <c r="BH22" s="15">
        <v>39</v>
      </c>
      <c r="BI22" s="15">
        <v>19</v>
      </c>
      <c r="BJ22" s="15">
        <v>58</v>
      </c>
      <c r="BK22" s="15">
        <v>3</v>
      </c>
      <c r="BL22" s="18">
        <v>117</v>
      </c>
      <c r="BM22" s="18">
        <v>99</v>
      </c>
      <c r="BN22" s="18">
        <v>216</v>
      </c>
      <c r="BO22" s="18">
        <v>11</v>
      </c>
    </row>
    <row r="23" spans="1:67">
      <c r="A23" s="4" t="s">
        <v>317</v>
      </c>
      <c r="B23" s="4">
        <v>62020020</v>
      </c>
      <c r="C23" s="5" t="s">
        <v>113</v>
      </c>
      <c r="D23" s="12">
        <v>0</v>
      </c>
      <c r="E23" s="12">
        <v>0</v>
      </c>
      <c r="F23" s="12">
        <v>0</v>
      </c>
      <c r="G23" s="12">
        <v>0</v>
      </c>
      <c r="H23" s="12">
        <v>9</v>
      </c>
      <c r="I23" s="12">
        <v>2</v>
      </c>
      <c r="J23" s="12">
        <v>11</v>
      </c>
      <c r="K23" s="12">
        <v>1</v>
      </c>
      <c r="L23" s="12">
        <v>5</v>
      </c>
      <c r="M23" s="12">
        <v>15</v>
      </c>
      <c r="N23" s="12">
        <v>20</v>
      </c>
      <c r="O23" s="12">
        <v>1</v>
      </c>
      <c r="P23" s="12">
        <v>14</v>
      </c>
      <c r="Q23" s="12">
        <v>17</v>
      </c>
      <c r="R23" s="12">
        <v>31</v>
      </c>
      <c r="S23" s="12">
        <v>2</v>
      </c>
      <c r="T23" s="9">
        <v>11</v>
      </c>
      <c r="U23" s="9">
        <v>10</v>
      </c>
      <c r="V23" s="9">
        <v>21</v>
      </c>
      <c r="W23" s="9">
        <v>1</v>
      </c>
      <c r="X23" s="9">
        <v>10</v>
      </c>
      <c r="Y23" s="9">
        <v>9</v>
      </c>
      <c r="Z23" s="9">
        <v>19</v>
      </c>
      <c r="AA23" s="9">
        <v>1</v>
      </c>
      <c r="AB23" s="9">
        <v>8</v>
      </c>
      <c r="AC23" s="9">
        <v>6</v>
      </c>
      <c r="AD23" s="9">
        <v>14</v>
      </c>
      <c r="AE23" s="9">
        <v>1</v>
      </c>
      <c r="AF23" s="9">
        <v>11</v>
      </c>
      <c r="AG23" s="9">
        <v>8</v>
      </c>
      <c r="AH23" s="9">
        <v>19</v>
      </c>
      <c r="AI23" s="9">
        <v>1</v>
      </c>
      <c r="AJ23" s="9">
        <v>9</v>
      </c>
      <c r="AK23" s="9">
        <v>7</v>
      </c>
      <c r="AL23" s="9">
        <v>16</v>
      </c>
      <c r="AM23" s="9">
        <v>1</v>
      </c>
      <c r="AN23" s="9">
        <v>10</v>
      </c>
      <c r="AO23" s="9">
        <v>5</v>
      </c>
      <c r="AP23" s="9">
        <v>15</v>
      </c>
      <c r="AQ23" s="9">
        <v>1</v>
      </c>
      <c r="AR23" s="9">
        <v>59</v>
      </c>
      <c r="AS23" s="9">
        <v>45</v>
      </c>
      <c r="AT23" s="9">
        <v>104</v>
      </c>
      <c r="AU23" s="9">
        <v>6</v>
      </c>
      <c r="AV23" s="15">
        <v>0</v>
      </c>
      <c r="AW23" s="15">
        <v>0</v>
      </c>
      <c r="AX23" s="15">
        <v>0</v>
      </c>
      <c r="AY23" s="15">
        <v>0</v>
      </c>
      <c r="AZ23" s="15">
        <v>0</v>
      </c>
      <c r="BA23" s="15">
        <v>0</v>
      </c>
      <c r="BB23" s="15">
        <v>0</v>
      </c>
      <c r="BC23" s="15">
        <v>0</v>
      </c>
      <c r="BD23" s="15">
        <v>0</v>
      </c>
      <c r="BE23" s="15">
        <v>0</v>
      </c>
      <c r="BF23" s="15">
        <v>0</v>
      </c>
      <c r="BG23" s="15">
        <v>0</v>
      </c>
      <c r="BH23" s="15">
        <v>0</v>
      </c>
      <c r="BI23" s="15">
        <v>0</v>
      </c>
      <c r="BJ23" s="15">
        <v>0</v>
      </c>
      <c r="BK23" s="15">
        <v>0</v>
      </c>
      <c r="BL23" s="18">
        <v>73</v>
      </c>
      <c r="BM23" s="18">
        <v>62</v>
      </c>
      <c r="BN23" s="18">
        <v>135</v>
      </c>
      <c r="BO23" s="18">
        <v>8</v>
      </c>
    </row>
    <row r="24" spans="1:67">
      <c r="A24" s="4" t="s">
        <v>318</v>
      </c>
      <c r="B24" s="4">
        <v>62020021</v>
      </c>
      <c r="C24" s="5" t="s">
        <v>114</v>
      </c>
      <c r="D24" s="12">
        <v>0</v>
      </c>
      <c r="E24" s="12">
        <v>0</v>
      </c>
      <c r="F24" s="12">
        <v>0</v>
      </c>
      <c r="G24" s="12">
        <v>0</v>
      </c>
      <c r="H24" s="12">
        <v>17</v>
      </c>
      <c r="I24" s="12">
        <v>11</v>
      </c>
      <c r="J24" s="12">
        <v>28</v>
      </c>
      <c r="K24" s="12">
        <v>1</v>
      </c>
      <c r="L24" s="12">
        <v>14</v>
      </c>
      <c r="M24" s="12">
        <v>15</v>
      </c>
      <c r="N24" s="12">
        <v>29</v>
      </c>
      <c r="O24" s="12">
        <v>1</v>
      </c>
      <c r="P24" s="12">
        <v>31</v>
      </c>
      <c r="Q24" s="12">
        <v>26</v>
      </c>
      <c r="R24" s="12">
        <v>57</v>
      </c>
      <c r="S24" s="12">
        <v>2</v>
      </c>
      <c r="T24" s="9">
        <v>17</v>
      </c>
      <c r="U24" s="9">
        <v>6</v>
      </c>
      <c r="V24" s="9">
        <v>23</v>
      </c>
      <c r="W24" s="9">
        <v>1</v>
      </c>
      <c r="X24" s="9">
        <v>19</v>
      </c>
      <c r="Y24" s="9">
        <v>9</v>
      </c>
      <c r="Z24" s="9">
        <v>28</v>
      </c>
      <c r="AA24" s="9">
        <v>1</v>
      </c>
      <c r="AB24" s="9">
        <v>9</v>
      </c>
      <c r="AC24" s="9">
        <v>8</v>
      </c>
      <c r="AD24" s="9">
        <v>17</v>
      </c>
      <c r="AE24" s="9">
        <v>1</v>
      </c>
      <c r="AF24" s="9">
        <v>16</v>
      </c>
      <c r="AG24" s="9">
        <v>12</v>
      </c>
      <c r="AH24" s="9">
        <v>28</v>
      </c>
      <c r="AI24" s="9">
        <v>1</v>
      </c>
      <c r="AJ24" s="9">
        <v>14</v>
      </c>
      <c r="AK24" s="9">
        <v>16</v>
      </c>
      <c r="AL24" s="9">
        <v>30</v>
      </c>
      <c r="AM24" s="9">
        <v>1</v>
      </c>
      <c r="AN24" s="9">
        <v>8</v>
      </c>
      <c r="AO24" s="9">
        <v>16</v>
      </c>
      <c r="AP24" s="9">
        <v>24</v>
      </c>
      <c r="AQ24" s="9">
        <v>1</v>
      </c>
      <c r="AR24" s="9">
        <v>83</v>
      </c>
      <c r="AS24" s="9">
        <v>67</v>
      </c>
      <c r="AT24" s="9">
        <v>150</v>
      </c>
      <c r="AU24" s="9">
        <v>6</v>
      </c>
      <c r="AV24" s="15">
        <v>10</v>
      </c>
      <c r="AW24" s="15">
        <v>5</v>
      </c>
      <c r="AX24" s="15">
        <v>15</v>
      </c>
      <c r="AY24" s="15">
        <v>1</v>
      </c>
      <c r="AZ24" s="15">
        <v>12</v>
      </c>
      <c r="BA24" s="15">
        <v>13</v>
      </c>
      <c r="BB24" s="15">
        <v>25</v>
      </c>
      <c r="BC24" s="15">
        <v>1</v>
      </c>
      <c r="BD24" s="15">
        <v>13</v>
      </c>
      <c r="BE24" s="15">
        <v>11</v>
      </c>
      <c r="BF24" s="15">
        <v>24</v>
      </c>
      <c r="BG24" s="15">
        <v>1</v>
      </c>
      <c r="BH24" s="15">
        <v>35</v>
      </c>
      <c r="BI24" s="15">
        <v>29</v>
      </c>
      <c r="BJ24" s="15">
        <v>64</v>
      </c>
      <c r="BK24" s="15">
        <v>3</v>
      </c>
      <c r="BL24" s="18">
        <v>149</v>
      </c>
      <c r="BM24" s="18">
        <v>122</v>
      </c>
      <c r="BN24" s="18">
        <v>271</v>
      </c>
      <c r="BO24" s="18">
        <v>11</v>
      </c>
    </row>
    <row r="25" spans="1:67">
      <c r="A25" s="4" t="s">
        <v>319</v>
      </c>
      <c r="B25" s="4">
        <v>62020022</v>
      </c>
      <c r="C25" s="5" t="s">
        <v>115</v>
      </c>
      <c r="D25" s="12">
        <v>0</v>
      </c>
      <c r="E25" s="12">
        <v>0</v>
      </c>
      <c r="F25" s="12">
        <v>0</v>
      </c>
      <c r="G25" s="12">
        <v>0</v>
      </c>
      <c r="H25" s="12">
        <v>4</v>
      </c>
      <c r="I25" s="12">
        <v>5</v>
      </c>
      <c r="J25" s="12">
        <v>9</v>
      </c>
      <c r="K25" s="12">
        <v>1</v>
      </c>
      <c r="L25" s="12">
        <v>6</v>
      </c>
      <c r="M25" s="12">
        <v>5</v>
      </c>
      <c r="N25" s="12">
        <v>11</v>
      </c>
      <c r="O25" s="12">
        <v>1</v>
      </c>
      <c r="P25" s="12">
        <v>10</v>
      </c>
      <c r="Q25" s="12">
        <v>10</v>
      </c>
      <c r="R25" s="12">
        <v>20</v>
      </c>
      <c r="S25" s="12">
        <v>2</v>
      </c>
      <c r="T25" s="9">
        <v>6</v>
      </c>
      <c r="U25" s="9">
        <v>2</v>
      </c>
      <c r="V25" s="9">
        <v>8</v>
      </c>
      <c r="W25" s="9">
        <v>1</v>
      </c>
      <c r="X25" s="9">
        <v>8</v>
      </c>
      <c r="Y25" s="9">
        <v>4</v>
      </c>
      <c r="Z25" s="9">
        <v>12</v>
      </c>
      <c r="AA25" s="9">
        <v>1</v>
      </c>
      <c r="AB25" s="9">
        <v>12</v>
      </c>
      <c r="AC25" s="9">
        <v>3</v>
      </c>
      <c r="AD25" s="9">
        <v>15</v>
      </c>
      <c r="AE25" s="9">
        <v>1</v>
      </c>
      <c r="AF25" s="9">
        <v>6</v>
      </c>
      <c r="AG25" s="9">
        <v>4</v>
      </c>
      <c r="AH25" s="9">
        <v>10</v>
      </c>
      <c r="AI25" s="9">
        <v>1</v>
      </c>
      <c r="AJ25" s="9">
        <v>4</v>
      </c>
      <c r="AK25" s="9">
        <v>4</v>
      </c>
      <c r="AL25" s="9">
        <v>8</v>
      </c>
      <c r="AM25" s="9">
        <v>1</v>
      </c>
      <c r="AN25" s="9">
        <v>4</v>
      </c>
      <c r="AO25" s="9">
        <v>10</v>
      </c>
      <c r="AP25" s="9">
        <v>14</v>
      </c>
      <c r="AQ25" s="9">
        <v>1</v>
      </c>
      <c r="AR25" s="9">
        <v>40</v>
      </c>
      <c r="AS25" s="9">
        <v>27</v>
      </c>
      <c r="AT25" s="9">
        <v>67</v>
      </c>
      <c r="AU25" s="9">
        <v>6</v>
      </c>
      <c r="AV25" s="15">
        <v>0</v>
      </c>
      <c r="AW25" s="15">
        <v>0</v>
      </c>
      <c r="AX25" s="15">
        <v>0</v>
      </c>
      <c r="AY25" s="15">
        <v>0</v>
      </c>
      <c r="AZ25" s="15">
        <v>0</v>
      </c>
      <c r="BA25" s="15">
        <v>0</v>
      </c>
      <c r="BB25" s="15">
        <v>0</v>
      </c>
      <c r="BC25" s="15">
        <v>0</v>
      </c>
      <c r="BD25" s="15">
        <v>0</v>
      </c>
      <c r="BE25" s="15">
        <v>0</v>
      </c>
      <c r="BF25" s="15">
        <v>0</v>
      </c>
      <c r="BG25" s="15">
        <v>0</v>
      </c>
      <c r="BH25" s="15">
        <v>0</v>
      </c>
      <c r="BI25" s="15">
        <v>0</v>
      </c>
      <c r="BJ25" s="15">
        <v>0</v>
      </c>
      <c r="BK25" s="15">
        <v>0</v>
      </c>
      <c r="BL25" s="18">
        <v>50</v>
      </c>
      <c r="BM25" s="18">
        <v>37</v>
      </c>
      <c r="BN25" s="18">
        <v>87</v>
      </c>
      <c r="BO25" s="18">
        <v>8</v>
      </c>
    </row>
    <row r="26" spans="1:67">
      <c r="A26" s="4" t="s">
        <v>320</v>
      </c>
      <c r="B26" s="4">
        <v>62020023</v>
      </c>
      <c r="C26" s="5" t="s">
        <v>116</v>
      </c>
      <c r="D26" s="12">
        <v>0</v>
      </c>
      <c r="E26" s="12">
        <v>0</v>
      </c>
      <c r="F26" s="12">
        <v>0</v>
      </c>
      <c r="G26" s="12">
        <v>0</v>
      </c>
      <c r="H26" s="12">
        <v>2</v>
      </c>
      <c r="I26" s="12">
        <v>2</v>
      </c>
      <c r="J26" s="12">
        <v>4</v>
      </c>
      <c r="K26" s="12">
        <v>1</v>
      </c>
      <c r="L26" s="12">
        <v>3</v>
      </c>
      <c r="M26" s="12">
        <v>1</v>
      </c>
      <c r="N26" s="12">
        <v>4</v>
      </c>
      <c r="O26" s="12">
        <v>1</v>
      </c>
      <c r="P26" s="12">
        <v>5</v>
      </c>
      <c r="Q26" s="12">
        <v>3</v>
      </c>
      <c r="R26" s="12">
        <v>8</v>
      </c>
      <c r="S26" s="12">
        <v>2</v>
      </c>
      <c r="T26" s="9">
        <v>0</v>
      </c>
      <c r="U26" s="9">
        <v>0</v>
      </c>
      <c r="V26" s="9">
        <v>0</v>
      </c>
      <c r="W26" s="9">
        <v>0</v>
      </c>
      <c r="X26" s="9">
        <v>2</v>
      </c>
      <c r="Y26" s="9">
        <v>3</v>
      </c>
      <c r="Z26" s="9">
        <v>5</v>
      </c>
      <c r="AA26" s="9">
        <v>1</v>
      </c>
      <c r="AB26" s="9">
        <v>4</v>
      </c>
      <c r="AC26" s="9">
        <v>7</v>
      </c>
      <c r="AD26" s="9">
        <v>11</v>
      </c>
      <c r="AE26" s="9">
        <v>1</v>
      </c>
      <c r="AF26" s="9">
        <v>3</v>
      </c>
      <c r="AG26" s="9">
        <v>1</v>
      </c>
      <c r="AH26" s="9">
        <v>4</v>
      </c>
      <c r="AI26" s="9">
        <v>1</v>
      </c>
      <c r="AJ26" s="9">
        <v>3</v>
      </c>
      <c r="AK26" s="9">
        <v>1</v>
      </c>
      <c r="AL26" s="9">
        <v>4</v>
      </c>
      <c r="AM26" s="9">
        <v>1</v>
      </c>
      <c r="AN26" s="9">
        <v>6</v>
      </c>
      <c r="AO26" s="9">
        <v>4</v>
      </c>
      <c r="AP26" s="9">
        <v>10</v>
      </c>
      <c r="AQ26" s="9">
        <v>1</v>
      </c>
      <c r="AR26" s="9">
        <v>18</v>
      </c>
      <c r="AS26" s="9">
        <v>16</v>
      </c>
      <c r="AT26" s="9">
        <v>34</v>
      </c>
      <c r="AU26" s="9">
        <v>5</v>
      </c>
      <c r="AV26" s="15">
        <v>0</v>
      </c>
      <c r="AW26" s="15">
        <v>0</v>
      </c>
      <c r="AX26" s="15">
        <v>0</v>
      </c>
      <c r="AY26" s="15">
        <v>0</v>
      </c>
      <c r="AZ26" s="15">
        <v>0</v>
      </c>
      <c r="BA26" s="15">
        <v>0</v>
      </c>
      <c r="BB26" s="15">
        <v>0</v>
      </c>
      <c r="BC26" s="15">
        <v>0</v>
      </c>
      <c r="BD26" s="15">
        <v>0</v>
      </c>
      <c r="BE26" s="15">
        <v>0</v>
      </c>
      <c r="BF26" s="15">
        <v>0</v>
      </c>
      <c r="BG26" s="15">
        <v>0</v>
      </c>
      <c r="BH26" s="15">
        <v>0</v>
      </c>
      <c r="BI26" s="15">
        <v>0</v>
      </c>
      <c r="BJ26" s="15">
        <v>0</v>
      </c>
      <c r="BK26" s="15">
        <v>0</v>
      </c>
      <c r="BL26" s="18">
        <v>23</v>
      </c>
      <c r="BM26" s="18">
        <v>19</v>
      </c>
      <c r="BN26" s="18">
        <v>42</v>
      </c>
      <c r="BO26" s="18">
        <v>7</v>
      </c>
    </row>
    <row r="27" spans="1:67">
      <c r="A27" s="4" t="s">
        <v>321</v>
      </c>
      <c r="B27" s="4">
        <v>62020024</v>
      </c>
      <c r="C27" s="5" t="s">
        <v>117</v>
      </c>
      <c r="D27" s="12">
        <v>0</v>
      </c>
      <c r="E27" s="12">
        <v>0</v>
      </c>
      <c r="F27" s="12">
        <v>0</v>
      </c>
      <c r="G27" s="12">
        <v>0</v>
      </c>
      <c r="H27" s="12">
        <v>4</v>
      </c>
      <c r="I27" s="12">
        <v>1</v>
      </c>
      <c r="J27" s="12">
        <v>5</v>
      </c>
      <c r="K27" s="12">
        <v>1</v>
      </c>
      <c r="L27" s="12">
        <v>5</v>
      </c>
      <c r="M27" s="12">
        <v>4</v>
      </c>
      <c r="N27" s="12">
        <v>9</v>
      </c>
      <c r="O27" s="12">
        <v>1</v>
      </c>
      <c r="P27" s="12">
        <v>9</v>
      </c>
      <c r="Q27" s="12">
        <v>5</v>
      </c>
      <c r="R27" s="12">
        <v>14</v>
      </c>
      <c r="S27" s="12">
        <v>2</v>
      </c>
      <c r="T27" s="9">
        <v>3</v>
      </c>
      <c r="U27" s="9">
        <v>0</v>
      </c>
      <c r="V27" s="9">
        <v>3</v>
      </c>
      <c r="W27" s="9">
        <v>1</v>
      </c>
      <c r="X27" s="9">
        <v>6</v>
      </c>
      <c r="Y27" s="9">
        <v>0</v>
      </c>
      <c r="Z27" s="9">
        <v>6</v>
      </c>
      <c r="AA27" s="9">
        <v>1</v>
      </c>
      <c r="AB27" s="9">
        <v>1</v>
      </c>
      <c r="AC27" s="9">
        <v>2</v>
      </c>
      <c r="AD27" s="9">
        <v>3</v>
      </c>
      <c r="AE27" s="9">
        <v>1</v>
      </c>
      <c r="AF27" s="9">
        <v>2</v>
      </c>
      <c r="AG27" s="9">
        <v>2</v>
      </c>
      <c r="AH27" s="9">
        <v>4</v>
      </c>
      <c r="AI27" s="9">
        <v>1</v>
      </c>
      <c r="AJ27" s="9">
        <v>5</v>
      </c>
      <c r="AK27" s="9">
        <v>3</v>
      </c>
      <c r="AL27" s="9">
        <v>8</v>
      </c>
      <c r="AM27" s="9">
        <v>1</v>
      </c>
      <c r="AN27" s="9">
        <v>5</v>
      </c>
      <c r="AO27" s="9">
        <v>5</v>
      </c>
      <c r="AP27" s="9">
        <v>10</v>
      </c>
      <c r="AQ27" s="9">
        <v>1</v>
      </c>
      <c r="AR27" s="9">
        <v>22</v>
      </c>
      <c r="AS27" s="9">
        <v>12</v>
      </c>
      <c r="AT27" s="9">
        <v>34</v>
      </c>
      <c r="AU27" s="9">
        <v>6</v>
      </c>
      <c r="AV27" s="15">
        <v>0</v>
      </c>
      <c r="AW27" s="15">
        <v>0</v>
      </c>
      <c r="AX27" s="15">
        <v>0</v>
      </c>
      <c r="AY27" s="15">
        <v>0</v>
      </c>
      <c r="AZ27" s="15">
        <v>0</v>
      </c>
      <c r="BA27" s="15">
        <v>0</v>
      </c>
      <c r="BB27" s="15">
        <v>0</v>
      </c>
      <c r="BC27" s="15">
        <v>0</v>
      </c>
      <c r="BD27" s="15">
        <v>0</v>
      </c>
      <c r="BE27" s="15">
        <v>0</v>
      </c>
      <c r="BF27" s="15">
        <v>0</v>
      </c>
      <c r="BG27" s="15">
        <v>0</v>
      </c>
      <c r="BH27" s="15">
        <v>0</v>
      </c>
      <c r="BI27" s="15">
        <v>0</v>
      </c>
      <c r="BJ27" s="15">
        <v>0</v>
      </c>
      <c r="BK27" s="15">
        <v>0</v>
      </c>
      <c r="BL27" s="18">
        <v>31</v>
      </c>
      <c r="BM27" s="18">
        <v>17</v>
      </c>
      <c r="BN27" s="18">
        <v>48</v>
      </c>
      <c r="BO27" s="18">
        <v>8</v>
      </c>
    </row>
    <row r="28" spans="1:67">
      <c r="A28" s="4" t="s">
        <v>322</v>
      </c>
      <c r="B28" s="4">
        <v>62020025</v>
      </c>
      <c r="C28" s="5" t="s">
        <v>118</v>
      </c>
      <c r="D28" s="12">
        <v>0</v>
      </c>
      <c r="E28" s="12">
        <v>0</v>
      </c>
      <c r="F28" s="12">
        <v>0</v>
      </c>
      <c r="G28" s="12">
        <v>0</v>
      </c>
      <c r="H28" s="12">
        <v>5</v>
      </c>
      <c r="I28" s="12">
        <v>5</v>
      </c>
      <c r="J28" s="12">
        <v>10</v>
      </c>
      <c r="K28" s="12">
        <v>1</v>
      </c>
      <c r="L28" s="12">
        <v>7</v>
      </c>
      <c r="M28" s="12">
        <v>4</v>
      </c>
      <c r="N28" s="12">
        <v>11</v>
      </c>
      <c r="O28" s="12">
        <v>1</v>
      </c>
      <c r="P28" s="12">
        <v>12</v>
      </c>
      <c r="Q28" s="12">
        <v>9</v>
      </c>
      <c r="R28" s="12">
        <v>21</v>
      </c>
      <c r="S28" s="12">
        <v>2</v>
      </c>
      <c r="T28" s="9">
        <v>11</v>
      </c>
      <c r="U28" s="9">
        <v>10</v>
      </c>
      <c r="V28" s="9">
        <v>21</v>
      </c>
      <c r="W28" s="9">
        <v>1</v>
      </c>
      <c r="X28" s="9">
        <v>5</v>
      </c>
      <c r="Y28" s="9">
        <v>4</v>
      </c>
      <c r="Z28" s="9">
        <v>9</v>
      </c>
      <c r="AA28" s="9">
        <v>1</v>
      </c>
      <c r="AB28" s="9">
        <v>9</v>
      </c>
      <c r="AC28" s="9">
        <v>9</v>
      </c>
      <c r="AD28" s="9">
        <v>18</v>
      </c>
      <c r="AE28" s="9">
        <v>1</v>
      </c>
      <c r="AF28" s="9">
        <v>8</v>
      </c>
      <c r="AG28" s="9">
        <v>6</v>
      </c>
      <c r="AH28" s="9">
        <v>14</v>
      </c>
      <c r="AI28" s="9">
        <v>1</v>
      </c>
      <c r="AJ28" s="9">
        <v>6</v>
      </c>
      <c r="AK28" s="9">
        <v>6</v>
      </c>
      <c r="AL28" s="9">
        <v>12</v>
      </c>
      <c r="AM28" s="9">
        <v>1</v>
      </c>
      <c r="AN28" s="9">
        <v>4</v>
      </c>
      <c r="AO28" s="9">
        <v>6</v>
      </c>
      <c r="AP28" s="9">
        <v>10</v>
      </c>
      <c r="AQ28" s="9">
        <v>1</v>
      </c>
      <c r="AR28" s="9">
        <v>43</v>
      </c>
      <c r="AS28" s="9">
        <v>41</v>
      </c>
      <c r="AT28" s="9">
        <v>84</v>
      </c>
      <c r="AU28" s="9">
        <v>6</v>
      </c>
      <c r="AV28" s="15">
        <v>6</v>
      </c>
      <c r="AW28" s="15">
        <v>6</v>
      </c>
      <c r="AX28" s="15">
        <v>12</v>
      </c>
      <c r="AY28" s="15">
        <v>1</v>
      </c>
      <c r="AZ28" s="15">
        <v>5</v>
      </c>
      <c r="BA28" s="15">
        <v>10</v>
      </c>
      <c r="BB28" s="15">
        <v>15</v>
      </c>
      <c r="BC28" s="15">
        <v>1</v>
      </c>
      <c r="BD28" s="15">
        <v>11</v>
      </c>
      <c r="BE28" s="15">
        <v>8</v>
      </c>
      <c r="BF28" s="15">
        <v>19</v>
      </c>
      <c r="BG28" s="15">
        <v>1</v>
      </c>
      <c r="BH28" s="15">
        <v>22</v>
      </c>
      <c r="BI28" s="15">
        <v>24</v>
      </c>
      <c r="BJ28" s="15">
        <v>46</v>
      </c>
      <c r="BK28" s="15">
        <v>3</v>
      </c>
      <c r="BL28" s="18">
        <v>77</v>
      </c>
      <c r="BM28" s="18">
        <v>74</v>
      </c>
      <c r="BN28" s="18">
        <v>151</v>
      </c>
      <c r="BO28" s="18">
        <v>11</v>
      </c>
    </row>
    <row r="29" spans="1:67">
      <c r="A29" s="4" t="s">
        <v>323</v>
      </c>
      <c r="B29" s="4">
        <v>62020026</v>
      </c>
      <c r="C29" s="5" t="s">
        <v>119</v>
      </c>
      <c r="D29" s="12">
        <v>0</v>
      </c>
      <c r="E29" s="12">
        <v>0</v>
      </c>
      <c r="F29" s="12">
        <v>0</v>
      </c>
      <c r="G29" s="12">
        <v>0</v>
      </c>
      <c r="H29" s="12">
        <v>7</v>
      </c>
      <c r="I29" s="12">
        <v>9</v>
      </c>
      <c r="J29" s="12">
        <v>16</v>
      </c>
      <c r="K29" s="12">
        <v>1</v>
      </c>
      <c r="L29" s="12">
        <v>13</v>
      </c>
      <c r="M29" s="12">
        <v>8</v>
      </c>
      <c r="N29" s="12">
        <v>21</v>
      </c>
      <c r="O29" s="12">
        <v>1</v>
      </c>
      <c r="P29" s="12">
        <v>20</v>
      </c>
      <c r="Q29" s="12">
        <v>17</v>
      </c>
      <c r="R29" s="12">
        <v>37</v>
      </c>
      <c r="S29" s="12">
        <v>2</v>
      </c>
      <c r="T29" s="9">
        <v>11</v>
      </c>
      <c r="U29" s="9">
        <v>7</v>
      </c>
      <c r="V29" s="9">
        <v>18</v>
      </c>
      <c r="W29" s="9">
        <v>1</v>
      </c>
      <c r="X29" s="9">
        <v>9</v>
      </c>
      <c r="Y29" s="9">
        <v>5</v>
      </c>
      <c r="Z29" s="9">
        <v>14</v>
      </c>
      <c r="AA29" s="9">
        <v>1</v>
      </c>
      <c r="AB29" s="9">
        <v>9</v>
      </c>
      <c r="AC29" s="9">
        <v>14</v>
      </c>
      <c r="AD29" s="9">
        <v>23</v>
      </c>
      <c r="AE29" s="9">
        <v>1</v>
      </c>
      <c r="AF29" s="9">
        <v>5</v>
      </c>
      <c r="AG29" s="9">
        <v>8</v>
      </c>
      <c r="AH29" s="9">
        <v>13</v>
      </c>
      <c r="AI29" s="9">
        <v>1</v>
      </c>
      <c r="AJ29" s="9">
        <v>3</v>
      </c>
      <c r="AK29" s="9">
        <v>7</v>
      </c>
      <c r="AL29" s="9">
        <v>10</v>
      </c>
      <c r="AM29" s="9">
        <v>1</v>
      </c>
      <c r="AN29" s="9">
        <v>3</v>
      </c>
      <c r="AO29" s="9">
        <v>4</v>
      </c>
      <c r="AP29" s="9">
        <v>7</v>
      </c>
      <c r="AQ29" s="9">
        <v>1</v>
      </c>
      <c r="AR29" s="9">
        <v>40</v>
      </c>
      <c r="AS29" s="9">
        <v>45</v>
      </c>
      <c r="AT29" s="9">
        <v>85</v>
      </c>
      <c r="AU29" s="9">
        <v>6</v>
      </c>
      <c r="AV29" s="15">
        <v>0</v>
      </c>
      <c r="AW29" s="15">
        <v>0</v>
      </c>
      <c r="AX29" s="15">
        <v>0</v>
      </c>
      <c r="AY29" s="15">
        <v>0</v>
      </c>
      <c r="AZ29" s="15">
        <v>0</v>
      </c>
      <c r="BA29" s="15">
        <v>0</v>
      </c>
      <c r="BB29" s="15">
        <v>0</v>
      </c>
      <c r="BC29" s="15">
        <v>0</v>
      </c>
      <c r="BD29" s="15">
        <v>0</v>
      </c>
      <c r="BE29" s="15">
        <v>0</v>
      </c>
      <c r="BF29" s="15">
        <v>0</v>
      </c>
      <c r="BG29" s="15">
        <v>0</v>
      </c>
      <c r="BH29" s="15">
        <v>0</v>
      </c>
      <c r="BI29" s="15">
        <v>0</v>
      </c>
      <c r="BJ29" s="15">
        <v>0</v>
      </c>
      <c r="BK29" s="15">
        <v>0</v>
      </c>
      <c r="BL29" s="18">
        <v>60</v>
      </c>
      <c r="BM29" s="18">
        <v>62</v>
      </c>
      <c r="BN29" s="18">
        <v>122</v>
      </c>
      <c r="BO29" s="18">
        <v>8</v>
      </c>
    </row>
    <row r="30" spans="1:67">
      <c r="A30" s="4" t="s">
        <v>324</v>
      </c>
      <c r="B30" s="4">
        <v>62020027</v>
      </c>
      <c r="C30" s="5" t="s">
        <v>120</v>
      </c>
      <c r="D30" s="12">
        <v>0</v>
      </c>
      <c r="E30" s="12">
        <v>0</v>
      </c>
      <c r="F30" s="12">
        <v>0</v>
      </c>
      <c r="G30" s="12">
        <v>0</v>
      </c>
      <c r="H30" s="12">
        <v>24</v>
      </c>
      <c r="I30" s="12">
        <v>8</v>
      </c>
      <c r="J30" s="12">
        <v>32</v>
      </c>
      <c r="K30" s="12">
        <v>1</v>
      </c>
      <c r="L30" s="12">
        <v>16</v>
      </c>
      <c r="M30" s="12">
        <v>25</v>
      </c>
      <c r="N30" s="12">
        <v>41</v>
      </c>
      <c r="O30" s="12">
        <v>1</v>
      </c>
      <c r="P30" s="12">
        <v>40</v>
      </c>
      <c r="Q30" s="12">
        <v>33</v>
      </c>
      <c r="R30" s="12">
        <v>73</v>
      </c>
      <c r="S30" s="12">
        <v>2</v>
      </c>
      <c r="T30" s="9">
        <v>21</v>
      </c>
      <c r="U30" s="9">
        <v>20</v>
      </c>
      <c r="V30" s="9">
        <v>41</v>
      </c>
      <c r="W30" s="9">
        <v>1</v>
      </c>
      <c r="X30" s="9">
        <v>10</v>
      </c>
      <c r="Y30" s="9">
        <v>11</v>
      </c>
      <c r="Z30" s="9">
        <v>21</v>
      </c>
      <c r="AA30" s="9">
        <v>1</v>
      </c>
      <c r="AB30" s="9">
        <v>6</v>
      </c>
      <c r="AC30" s="9">
        <v>11</v>
      </c>
      <c r="AD30" s="9">
        <v>17</v>
      </c>
      <c r="AE30" s="9">
        <v>1</v>
      </c>
      <c r="AF30" s="9">
        <v>8</v>
      </c>
      <c r="AG30" s="9">
        <v>10</v>
      </c>
      <c r="AH30" s="9">
        <v>18</v>
      </c>
      <c r="AI30" s="9">
        <v>1</v>
      </c>
      <c r="AJ30" s="9">
        <v>7</v>
      </c>
      <c r="AK30" s="9">
        <v>9</v>
      </c>
      <c r="AL30" s="9">
        <v>16</v>
      </c>
      <c r="AM30" s="9">
        <v>1</v>
      </c>
      <c r="AN30" s="9">
        <v>10</v>
      </c>
      <c r="AO30" s="9">
        <v>10</v>
      </c>
      <c r="AP30" s="9">
        <v>20</v>
      </c>
      <c r="AQ30" s="9">
        <v>1</v>
      </c>
      <c r="AR30" s="9">
        <v>62</v>
      </c>
      <c r="AS30" s="9">
        <v>71</v>
      </c>
      <c r="AT30" s="9">
        <v>133</v>
      </c>
      <c r="AU30" s="9">
        <v>6</v>
      </c>
      <c r="AV30" s="15">
        <v>0</v>
      </c>
      <c r="AW30" s="15">
        <v>0</v>
      </c>
      <c r="AX30" s="15">
        <v>0</v>
      </c>
      <c r="AY30" s="15">
        <v>0</v>
      </c>
      <c r="AZ30" s="15">
        <v>0</v>
      </c>
      <c r="BA30" s="15">
        <v>0</v>
      </c>
      <c r="BB30" s="15">
        <v>0</v>
      </c>
      <c r="BC30" s="15">
        <v>0</v>
      </c>
      <c r="BD30" s="15">
        <v>0</v>
      </c>
      <c r="BE30" s="15">
        <v>0</v>
      </c>
      <c r="BF30" s="15">
        <v>0</v>
      </c>
      <c r="BG30" s="15">
        <v>0</v>
      </c>
      <c r="BH30" s="15">
        <v>0</v>
      </c>
      <c r="BI30" s="15">
        <v>0</v>
      </c>
      <c r="BJ30" s="15">
        <v>0</v>
      </c>
      <c r="BK30" s="15">
        <v>0</v>
      </c>
      <c r="BL30" s="18">
        <v>102</v>
      </c>
      <c r="BM30" s="18">
        <v>104</v>
      </c>
      <c r="BN30" s="18">
        <v>206</v>
      </c>
      <c r="BO30" s="18">
        <v>8</v>
      </c>
    </row>
    <row r="31" spans="1:67">
      <c r="A31" s="4" t="s">
        <v>325</v>
      </c>
      <c r="B31" s="4">
        <v>62020028</v>
      </c>
      <c r="C31" s="5" t="s">
        <v>121</v>
      </c>
      <c r="D31" s="12">
        <v>0</v>
      </c>
      <c r="E31" s="12">
        <v>0</v>
      </c>
      <c r="F31" s="12">
        <v>0</v>
      </c>
      <c r="G31" s="12">
        <v>0</v>
      </c>
      <c r="H31" s="12">
        <v>6</v>
      </c>
      <c r="I31" s="12">
        <v>6</v>
      </c>
      <c r="J31" s="12">
        <v>12</v>
      </c>
      <c r="K31" s="12">
        <v>1</v>
      </c>
      <c r="L31" s="12">
        <v>8</v>
      </c>
      <c r="M31" s="12">
        <v>5</v>
      </c>
      <c r="N31" s="12">
        <v>13</v>
      </c>
      <c r="O31" s="12">
        <v>1</v>
      </c>
      <c r="P31" s="12">
        <v>14</v>
      </c>
      <c r="Q31" s="12">
        <v>11</v>
      </c>
      <c r="R31" s="12">
        <v>25</v>
      </c>
      <c r="S31" s="12">
        <v>2</v>
      </c>
      <c r="T31" s="9">
        <v>3</v>
      </c>
      <c r="U31" s="9">
        <v>4</v>
      </c>
      <c r="V31" s="9">
        <v>7</v>
      </c>
      <c r="W31" s="9">
        <v>1</v>
      </c>
      <c r="X31" s="9">
        <v>7</v>
      </c>
      <c r="Y31" s="9">
        <v>10</v>
      </c>
      <c r="Z31" s="9">
        <v>17</v>
      </c>
      <c r="AA31" s="9">
        <v>1</v>
      </c>
      <c r="AB31" s="9">
        <v>7</v>
      </c>
      <c r="AC31" s="9">
        <v>5</v>
      </c>
      <c r="AD31" s="9">
        <v>12</v>
      </c>
      <c r="AE31" s="9">
        <v>1</v>
      </c>
      <c r="AF31" s="9">
        <v>3</v>
      </c>
      <c r="AG31" s="9">
        <v>5</v>
      </c>
      <c r="AH31" s="9">
        <v>8</v>
      </c>
      <c r="AI31" s="9">
        <v>1</v>
      </c>
      <c r="AJ31" s="9">
        <v>7</v>
      </c>
      <c r="AK31" s="9">
        <v>3</v>
      </c>
      <c r="AL31" s="9">
        <v>10</v>
      </c>
      <c r="AM31" s="9">
        <v>1</v>
      </c>
      <c r="AN31" s="9">
        <v>4</v>
      </c>
      <c r="AO31" s="9">
        <v>5</v>
      </c>
      <c r="AP31" s="9">
        <v>9</v>
      </c>
      <c r="AQ31" s="9">
        <v>1</v>
      </c>
      <c r="AR31" s="9">
        <v>31</v>
      </c>
      <c r="AS31" s="9">
        <v>32</v>
      </c>
      <c r="AT31" s="9">
        <v>63</v>
      </c>
      <c r="AU31" s="9">
        <v>6</v>
      </c>
      <c r="AV31" s="15">
        <v>0</v>
      </c>
      <c r="AW31" s="15">
        <v>0</v>
      </c>
      <c r="AX31" s="15">
        <v>0</v>
      </c>
      <c r="AY31" s="15">
        <v>0</v>
      </c>
      <c r="AZ31" s="15">
        <v>0</v>
      </c>
      <c r="BA31" s="15">
        <v>0</v>
      </c>
      <c r="BB31" s="15">
        <v>0</v>
      </c>
      <c r="BC31" s="15">
        <v>0</v>
      </c>
      <c r="BD31" s="15">
        <v>0</v>
      </c>
      <c r="BE31" s="15">
        <v>0</v>
      </c>
      <c r="BF31" s="15">
        <v>0</v>
      </c>
      <c r="BG31" s="15">
        <v>0</v>
      </c>
      <c r="BH31" s="15">
        <v>0</v>
      </c>
      <c r="BI31" s="15">
        <v>0</v>
      </c>
      <c r="BJ31" s="15">
        <v>0</v>
      </c>
      <c r="BK31" s="15">
        <v>0</v>
      </c>
      <c r="BL31" s="18">
        <v>45</v>
      </c>
      <c r="BM31" s="18">
        <v>43</v>
      </c>
      <c r="BN31" s="18">
        <v>88</v>
      </c>
      <c r="BO31" s="18">
        <v>8</v>
      </c>
    </row>
    <row r="32" spans="1:67">
      <c r="A32" s="4" t="s">
        <v>326</v>
      </c>
      <c r="B32" s="4">
        <v>62020029</v>
      </c>
      <c r="C32" s="5" t="s">
        <v>122</v>
      </c>
      <c r="D32" s="12">
        <v>0</v>
      </c>
      <c r="E32" s="12">
        <v>0</v>
      </c>
      <c r="F32" s="12">
        <v>0</v>
      </c>
      <c r="G32" s="12">
        <v>0</v>
      </c>
      <c r="H32" s="12">
        <v>4</v>
      </c>
      <c r="I32" s="12">
        <v>13</v>
      </c>
      <c r="J32" s="12">
        <v>17</v>
      </c>
      <c r="K32" s="12">
        <v>1</v>
      </c>
      <c r="L32" s="12">
        <v>7</v>
      </c>
      <c r="M32" s="12">
        <v>6</v>
      </c>
      <c r="N32" s="12">
        <v>13</v>
      </c>
      <c r="O32" s="12">
        <v>1</v>
      </c>
      <c r="P32" s="12">
        <v>11</v>
      </c>
      <c r="Q32" s="12">
        <v>19</v>
      </c>
      <c r="R32" s="12">
        <v>30</v>
      </c>
      <c r="S32" s="12">
        <v>2</v>
      </c>
      <c r="T32" s="9">
        <v>6</v>
      </c>
      <c r="U32" s="9">
        <v>8</v>
      </c>
      <c r="V32" s="9">
        <v>14</v>
      </c>
      <c r="W32" s="9">
        <v>1</v>
      </c>
      <c r="X32" s="9">
        <v>11</v>
      </c>
      <c r="Y32" s="9">
        <v>8</v>
      </c>
      <c r="Z32" s="9">
        <v>19</v>
      </c>
      <c r="AA32" s="9">
        <v>1</v>
      </c>
      <c r="AB32" s="9">
        <v>2</v>
      </c>
      <c r="AC32" s="9">
        <v>10</v>
      </c>
      <c r="AD32" s="9">
        <v>12</v>
      </c>
      <c r="AE32" s="9">
        <v>1</v>
      </c>
      <c r="AF32" s="9">
        <v>6</v>
      </c>
      <c r="AG32" s="9">
        <v>8</v>
      </c>
      <c r="AH32" s="9">
        <v>14</v>
      </c>
      <c r="AI32" s="9">
        <v>1</v>
      </c>
      <c r="AJ32" s="9">
        <v>5</v>
      </c>
      <c r="AK32" s="9">
        <v>4</v>
      </c>
      <c r="AL32" s="9">
        <v>9</v>
      </c>
      <c r="AM32" s="9">
        <v>1</v>
      </c>
      <c r="AN32" s="9">
        <v>9</v>
      </c>
      <c r="AO32" s="9">
        <v>6</v>
      </c>
      <c r="AP32" s="9">
        <v>15</v>
      </c>
      <c r="AQ32" s="9">
        <v>1</v>
      </c>
      <c r="AR32" s="9">
        <v>39</v>
      </c>
      <c r="AS32" s="9">
        <v>44</v>
      </c>
      <c r="AT32" s="9">
        <v>83</v>
      </c>
      <c r="AU32" s="9">
        <v>6</v>
      </c>
      <c r="AV32" s="15">
        <v>0</v>
      </c>
      <c r="AW32" s="15">
        <v>0</v>
      </c>
      <c r="AX32" s="15">
        <v>0</v>
      </c>
      <c r="AY32" s="15">
        <v>0</v>
      </c>
      <c r="AZ32" s="15">
        <v>0</v>
      </c>
      <c r="BA32" s="15">
        <v>0</v>
      </c>
      <c r="BB32" s="15">
        <v>0</v>
      </c>
      <c r="BC32" s="15">
        <v>0</v>
      </c>
      <c r="BD32" s="15">
        <v>0</v>
      </c>
      <c r="BE32" s="15">
        <v>0</v>
      </c>
      <c r="BF32" s="15">
        <v>0</v>
      </c>
      <c r="BG32" s="15">
        <v>0</v>
      </c>
      <c r="BH32" s="15">
        <v>0</v>
      </c>
      <c r="BI32" s="15">
        <v>0</v>
      </c>
      <c r="BJ32" s="15">
        <v>0</v>
      </c>
      <c r="BK32" s="15">
        <v>0</v>
      </c>
      <c r="BL32" s="18">
        <v>50</v>
      </c>
      <c r="BM32" s="18">
        <v>63</v>
      </c>
      <c r="BN32" s="18">
        <v>113</v>
      </c>
      <c r="BO32" s="18">
        <v>8</v>
      </c>
    </row>
    <row r="33" spans="1:67">
      <c r="A33" s="4" t="s">
        <v>327</v>
      </c>
      <c r="B33" s="4">
        <v>62020030</v>
      </c>
      <c r="C33" s="5" t="s">
        <v>123</v>
      </c>
      <c r="D33" s="12">
        <v>0</v>
      </c>
      <c r="E33" s="12">
        <v>0</v>
      </c>
      <c r="F33" s="12">
        <v>0</v>
      </c>
      <c r="G33" s="12">
        <v>0</v>
      </c>
      <c r="H33" s="12">
        <v>7</v>
      </c>
      <c r="I33" s="12">
        <v>6</v>
      </c>
      <c r="J33" s="12">
        <v>13</v>
      </c>
      <c r="K33" s="12">
        <v>1</v>
      </c>
      <c r="L33" s="12">
        <v>8</v>
      </c>
      <c r="M33" s="12">
        <v>10</v>
      </c>
      <c r="N33" s="12">
        <v>18</v>
      </c>
      <c r="O33" s="12">
        <v>1</v>
      </c>
      <c r="P33" s="12">
        <v>15</v>
      </c>
      <c r="Q33" s="12">
        <v>16</v>
      </c>
      <c r="R33" s="12">
        <v>31</v>
      </c>
      <c r="S33" s="12">
        <v>2</v>
      </c>
      <c r="T33" s="9">
        <v>7</v>
      </c>
      <c r="U33" s="9">
        <v>8</v>
      </c>
      <c r="V33" s="9">
        <v>15</v>
      </c>
      <c r="W33" s="9">
        <v>1</v>
      </c>
      <c r="X33" s="9">
        <v>5</v>
      </c>
      <c r="Y33" s="9">
        <v>8</v>
      </c>
      <c r="Z33" s="9">
        <v>13</v>
      </c>
      <c r="AA33" s="9">
        <v>1</v>
      </c>
      <c r="AB33" s="9">
        <v>11</v>
      </c>
      <c r="AC33" s="9">
        <v>11</v>
      </c>
      <c r="AD33" s="9">
        <v>22</v>
      </c>
      <c r="AE33" s="9">
        <v>1</v>
      </c>
      <c r="AF33" s="9">
        <v>9</v>
      </c>
      <c r="AG33" s="9">
        <v>4</v>
      </c>
      <c r="AH33" s="9">
        <v>13</v>
      </c>
      <c r="AI33" s="9">
        <v>1</v>
      </c>
      <c r="AJ33" s="9">
        <v>9</v>
      </c>
      <c r="AK33" s="9">
        <v>13</v>
      </c>
      <c r="AL33" s="9">
        <v>22</v>
      </c>
      <c r="AM33" s="9">
        <v>1</v>
      </c>
      <c r="AN33" s="9">
        <v>14</v>
      </c>
      <c r="AO33" s="9">
        <v>9</v>
      </c>
      <c r="AP33" s="9">
        <v>23</v>
      </c>
      <c r="AQ33" s="9">
        <v>1</v>
      </c>
      <c r="AR33" s="9">
        <v>55</v>
      </c>
      <c r="AS33" s="9">
        <v>53</v>
      </c>
      <c r="AT33" s="9">
        <v>108</v>
      </c>
      <c r="AU33" s="9">
        <v>6</v>
      </c>
      <c r="AV33" s="15">
        <v>18</v>
      </c>
      <c r="AW33" s="15">
        <v>5</v>
      </c>
      <c r="AX33" s="15">
        <v>23</v>
      </c>
      <c r="AY33" s="15">
        <v>1</v>
      </c>
      <c r="AZ33" s="15">
        <v>5</v>
      </c>
      <c r="BA33" s="15">
        <v>5</v>
      </c>
      <c r="BB33" s="15">
        <v>10</v>
      </c>
      <c r="BC33" s="15">
        <v>1</v>
      </c>
      <c r="BD33" s="15">
        <v>8</v>
      </c>
      <c r="BE33" s="15">
        <v>10</v>
      </c>
      <c r="BF33" s="15">
        <v>18</v>
      </c>
      <c r="BG33" s="15">
        <v>1</v>
      </c>
      <c r="BH33" s="15">
        <v>31</v>
      </c>
      <c r="BI33" s="15">
        <v>20</v>
      </c>
      <c r="BJ33" s="15">
        <v>51</v>
      </c>
      <c r="BK33" s="15">
        <v>3</v>
      </c>
      <c r="BL33" s="18">
        <v>101</v>
      </c>
      <c r="BM33" s="18">
        <v>89</v>
      </c>
      <c r="BN33" s="18">
        <v>190</v>
      </c>
      <c r="BO33" s="18">
        <v>11</v>
      </c>
    </row>
    <row r="34" spans="1:67">
      <c r="A34" s="4" t="s">
        <v>328</v>
      </c>
      <c r="B34" s="4">
        <v>62020031</v>
      </c>
      <c r="C34" s="5" t="s">
        <v>124</v>
      </c>
      <c r="D34" s="12">
        <v>0</v>
      </c>
      <c r="E34" s="12">
        <v>0</v>
      </c>
      <c r="F34" s="12">
        <v>0</v>
      </c>
      <c r="G34" s="12">
        <v>0</v>
      </c>
      <c r="H34" s="12">
        <v>7</v>
      </c>
      <c r="I34" s="12">
        <v>4</v>
      </c>
      <c r="J34" s="12">
        <v>11</v>
      </c>
      <c r="K34" s="12">
        <v>1</v>
      </c>
      <c r="L34" s="12">
        <v>4</v>
      </c>
      <c r="M34" s="12">
        <v>8</v>
      </c>
      <c r="N34" s="12">
        <v>12</v>
      </c>
      <c r="O34" s="12">
        <v>1</v>
      </c>
      <c r="P34" s="12">
        <v>11</v>
      </c>
      <c r="Q34" s="12">
        <v>12</v>
      </c>
      <c r="R34" s="12">
        <v>23</v>
      </c>
      <c r="S34" s="12">
        <v>2</v>
      </c>
      <c r="T34" s="9">
        <v>4</v>
      </c>
      <c r="U34" s="9">
        <v>4</v>
      </c>
      <c r="V34" s="9">
        <v>8</v>
      </c>
      <c r="W34" s="9">
        <v>1</v>
      </c>
      <c r="X34" s="9">
        <v>5</v>
      </c>
      <c r="Y34" s="9">
        <v>5</v>
      </c>
      <c r="Z34" s="9">
        <v>10</v>
      </c>
      <c r="AA34" s="9">
        <v>1</v>
      </c>
      <c r="AB34" s="9">
        <v>8</v>
      </c>
      <c r="AC34" s="9">
        <v>4</v>
      </c>
      <c r="AD34" s="9">
        <v>12</v>
      </c>
      <c r="AE34" s="9">
        <v>1</v>
      </c>
      <c r="AF34" s="9">
        <v>6</v>
      </c>
      <c r="AG34" s="9">
        <v>3</v>
      </c>
      <c r="AH34" s="9">
        <v>9</v>
      </c>
      <c r="AI34" s="9">
        <v>1</v>
      </c>
      <c r="AJ34" s="9">
        <v>3</v>
      </c>
      <c r="AK34" s="9">
        <v>6</v>
      </c>
      <c r="AL34" s="9">
        <v>9</v>
      </c>
      <c r="AM34" s="9">
        <v>1</v>
      </c>
      <c r="AN34" s="9">
        <v>4</v>
      </c>
      <c r="AO34" s="9">
        <v>6</v>
      </c>
      <c r="AP34" s="9">
        <v>10</v>
      </c>
      <c r="AQ34" s="9">
        <v>1</v>
      </c>
      <c r="AR34" s="9">
        <v>30</v>
      </c>
      <c r="AS34" s="9">
        <v>28</v>
      </c>
      <c r="AT34" s="9">
        <v>58</v>
      </c>
      <c r="AU34" s="9">
        <v>6</v>
      </c>
      <c r="AV34" s="15">
        <v>0</v>
      </c>
      <c r="AW34" s="15">
        <v>0</v>
      </c>
      <c r="AX34" s="15">
        <v>0</v>
      </c>
      <c r="AY34" s="15">
        <v>0</v>
      </c>
      <c r="AZ34" s="15">
        <v>0</v>
      </c>
      <c r="BA34" s="15">
        <v>0</v>
      </c>
      <c r="BB34" s="15">
        <v>0</v>
      </c>
      <c r="BC34" s="15">
        <v>0</v>
      </c>
      <c r="BD34" s="15">
        <v>0</v>
      </c>
      <c r="BE34" s="15">
        <v>0</v>
      </c>
      <c r="BF34" s="15">
        <v>0</v>
      </c>
      <c r="BG34" s="15">
        <v>0</v>
      </c>
      <c r="BH34" s="15">
        <v>0</v>
      </c>
      <c r="BI34" s="15">
        <v>0</v>
      </c>
      <c r="BJ34" s="15">
        <v>0</v>
      </c>
      <c r="BK34" s="15">
        <v>0</v>
      </c>
      <c r="BL34" s="18">
        <v>41</v>
      </c>
      <c r="BM34" s="18">
        <v>40</v>
      </c>
      <c r="BN34" s="18">
        <v>81</v>
      </c>
      <c r="BO34" s="18">
        <v>8</v>
      </c>
    </row>
    <row r="35" spans="1:67">
      <c r="A35" s="4" t="s">
        <v>329</v>
      </c>
      <c r="B35" s="4">
        <v>62020032</v>
      </c>
      <c r="C35" s="5" t="s">
        <v>125</v>
      </c>
      <c r="D35" s="12">
        <v>0</v>
      </c>
      <c r="E35" s="12">
        <v>0</v>
      </c>
      <c r="F35" s="12">
        <v>0</v>
      </c>
      <c r="G35" s="12">
        <v>0</v>
      </c>
      <c r="H35" s="12">
        <v>7</v>
      </c>
      <c r="I35" s="12">
        <v>8</v>
      </c>
      <c r="J35" s="12">
        <v>15</v>
      </c>
      <c r="K35" s="12">
        <v>1</v>
      </c>
      <c r="L35" s="12">
        <v>10</v>
      </c>
      <c r="M35" s="12">
        <v>5</v>
      </c>
      <c r="N35" s="12">
        <v>15</v>
      </c>
      <c r="O35" s="12">
        <v>1</v>
      </c>
      <c r="P35" s="12">
        <v>17</v>
      </c>
      <c r="Q35" s="12">
        <v>13</v>
      </c>
      <c r="R35" s="12">
        <v>30</v>
      </c>
      <c r="S35" s="12">
        <v>2</v>
      </c>
      <c r="T35" s="9">
        <v>9</v>
      </c>
      <c r="U35" s="9">
        <v>8</v>
      </c>
      <c r="V35" s="9">
        <v>17</v>
      </c>
      <c r="W35" s="9">
        <v>1</v>
      </c>
      <c r="X35" s="9">
        <v>8</v>
      </c>
      <c r="Y35" s="9">
        <v>14</v>
      </c>
      <c r="Z35" s="9">
        <v>22</v>
      </c>
      <c r="AA35" s="9">
        <v>1</v>
      </c>
      <c r="AB35" s="9">
        <v>7</v>
      </c>
      <c r="AC35" s="9">
        <v>7</v>
      </c>
      <c r="AD35" s="9">
        <v>14</v>
      </c>
      <c r="AE35" s="9">
        <v>1</v>
      </c>
      <c r="AF35" s="9">
        <v>12</v>
      </c>
      <c r="AG35" s="9">
        <v>8</v>
      </c>
      <c r="AH35" s="9">
        <v>20</v>
      </c>
      <c r="AI35" s="9">
        <v>1</v>
      </c>
      <c r="AJ35" s="9">
        <v>9</v>
      </c>
      <c r="AK35" s="9">
        <v>6</v>
      </c>
      <c r="AL35" s="9">
        <v>15</v>
      </c>
      <c r="AM35" s="9">
        <v>1</v>
      </c>
      <c r="AN35" s="9">
        <v>8</v>
      </c>
      <c r="AO35" s="9">
        <v>10</v>
      </c>
      <c r="AP35" s="9">
        <v>18</v>
      </c>
      <c r="AQ35" s="9">
        <v>1</v>
      </c>
      <c r="AR35" s="9">
        <v>53</v>
      </c>
      <c r="AS35" s="9">
        <v>53</v>
      </c>
      <c r="AT35" s="9">
        <v>106</v>
      </c>
      <c r="AU35" s="9">
        <v>6</v>
      </c>
      <c r="AV35" s="15">
        <v>15</v>
      </c>
      <c r="AW35" s="15">
        <v>5</v>
      </c>
      <c r="AX35" s="15">
        <v>20</v>
      </c>
      <c r="AY35" s="15">
        <v>1</v>
      </c>
      <c r="AZ35" s="15">
        <v>7</v>
      </c>
      <c r="BA35" s="15">
        <v>8</v>
      </c>
      <c r="BB35" s="15">
        <v>15</v>
      </c>
      <c r="BC35" s="15">
        <v>1</v>
      </c>
      <c r="BD35" s="15">
        <v>7</v>
      </c>
      <c r="BE35" s="15">
        <v>6</v>
      </c>
      <c r="BF35" s="15">
        <v>13</v>
      </c>
      <c r="BG35" s="15">
        <v>1</v>
      </c>
      <c r="BH35" s="15">
        <v>29</v>
      </c>
      <c r="BI35" s="15">
        <v>19</v>
      </c>
      <c r="BJ35" s="15">
        <v>48</v>
      </c>
      <c r="BK35" s="15">
        <v>3</v>
      </c>
      <c r="BL35" s="18">
        <v>99</v>
      </c>
      <c r="BM35" s="18">
        <v>85</v>
      </c>
      <c r="BN35" s="18">
        <v>184</v>
      </c>
      <c r="BO35" s="18">
        <v>11</v>
      </c>
    </row>
    <row r="36" spans="1:67">
      <c r="A36" s="4" t="s">
        <v>302</v>
      </c>
      <c r="B36" s="4">
        <v>62020033</v>
      </c>
      <c r="C36" s="5" t="s">
        <v>126</v>
      </c>
      <c r="D36" s="12">
        <v>0</v>
      </c>
      <c r="E36" s="12">
        <v>0</v>
      </c>
      <c r="F36" s="12">
        <v>0</v>
      </c>
      <c r="G36" s="12">
        <v>0</v>
      </c>
      <c r="H36" s="12">
        <v>14</v>
      </c>
      <c r="I36" s="12">
        <v>7</v>
      </c>
      <c r="J36" s="12">
        <v>21</v>
      </c>
      <c r="K36" s="12">
        <v>1</v>
      </c>
      <c r="L36" s="12">
        <v>6</v>
      </c>
      <c r="M36" s="12">
        <v>8</v>
      </c>
      <c r="N36" s="12">
        <v>14</v>
      </c>
      <c r="O36" s="12">
        <v>1</v>
      </c>
      <c r="P36" s="12">
        <v>20</v>
      </c>
      <c r="Q36" s="12">
        <v>15</v>
      </c>
      <c r="R36" s="12">
        <v>35</v>
      </c>
      <c r="S36" s="12">
        <v>2</v>
      </c>
      <c r="T36" s="9">
        <v>7</v>
      </c>
      <c r="U36" s="9">
        <v>11</v>
      </c>
      <c r="V36" s="9">
        <v>18</v>
      </c>
      <c r="W36" s="9">
        <v>1</v>
      </c>
      <c r="X36" s="9">
        <v>9</v>
      </c>
      <c r="Y36" s="9">
        <v>7</v>
      </c>
      <c r="Z36" s="9">
        <v>16</v>
      </c>
      <c r="AA36" s="9">
        <v>1</v>
      </c>
      <c r="AB36" s="9">
        <v>8</v>
      </c>
      <c r="AC36" s="9">
        <v>6</v>
      </c>
      <c r="AD36" s="9">
        <v>14</v>
      </c>
      <c r="AE36" s="9">
        <v>1</v>
      </c>
      <c r="AF36" s="9">
        <v>10</v>
      </c>
      <c r="AG36" s="9">
        <v>3</v>
      </c>
      <c r="AH36" s="9">
        <v>13</v>
      </c>
      <c r="AI36" s="9">
        <v>1</v>
      </c>
      <c r="AJ36" s="9">
        <v>11</v>
      </c>
      <c r="AK36" s="9">
        <v>10</v>
      </c>
      <c r="AL36" s="9">
        <v>21</v>
      </c>
      <c r="AM36" s="9">
        <v>1</v>
      </c>
      <c r="AN36" s="9">
        <v>6</v>
      </c>
      <c r="AO36" s="9">
        <v>8</v>
      </c>
      <c r="AP36" s="9">
        <v>14</v>
      </c>
      <c r="AQ36" s="9">
        <v>1</v>
      </c>
      <c r="AR36" s="9">
        <v>51</v>
      </c>
      <c r="AS36" s="9">
        <v>45</v>
      </c>
      <c r="AT36" s="9">
        <v>96</v>
      </c>
      <c r="AU36" s="9">
        <v>6</v>
      </c>
      <c r="AV36" s="15">
        <v>6</v>
      </c>
      <c r="AW36" s="15">
        <v>7</v>
      </c>
      <c r="AX36" s="15">
        <v>13</v>
      </c>
      <c r="AY36" s="15">
        <v>1</v>
      </c>
      <c r="AZ36" s="15">
        <v>8</v>
      </c>
      <c r="BA36" s="15">
        <v>9</v>
      </c>
      <c r="BB36" s="15">
        <v>17</v>
      </c>
      <c r="BC36" s="15">
        <v>1</v>
      </c>
      <c r="BD36" s="15">
        <v>5</v>
      </c>
      <c r="BE36" s="15">
        <v>5</v>
      </c>
      <c r="BF36" s="15">
        <v>10</v>
      </c>
      <c r="BG36" s="15">
        <v>1</v>
      </c>
      <c r="BH36" s="15">
        <v>19</v>
      </c>
      <c r="BI36" s="15">
        <v>21</v>
      </c>
      <c r="BJ36" s="15">
        <v>40</v>
      </c>
      <c r="BK36" s="15">
        <v>3</v>
      </c>
      <c r="BL36" s="18">
        <v>90</v>
      </c>
      <c r="BM36" s="18">
        <v>81</v>
      </c>
      <c r="BN36" s="18">
        <v>171</v>
      </c>
      <c r="BO36" s="18">
        <v>11</v>
      </c>
    </row>
    <row r="37" spans="1:67">
      <c r="A37" s="4" t="s">
        <v>330</v>
      </c>
      <c r="B37" s="4">
        <v>62020034</v>
      </c>
      <c r="C37" s="5" t="s">
        <v>127</v>
      </c>
      <c r="D37" s="12">
        <v>2</v>
      </c>
      <c r="E37" s="12">
        <v>2</v>
      </c>
      <c r="F37" s="12">
        <v>4</v>
      </c>
      <c r="G37" s="12">
        <v>1</v>
      </c>
      <c r="H37" s="12">
        <v>4</v>
      </c>
      <c r="I37" s="12">
        <v>0</v>
      </c>
      <c r="J37" s="12">
        <v>4</v>
      </c>
      <c r="K37" s="12">
        <v>1</v>
      </c>
      <c r="L37" s="12">
        <v>1</v>
      </c>
      <c r="M37" s="12">
        <v>2</v>
      </c>
      <c r="N37" s="12">
        <v>3</v>
      </c>
      <c r="O37" s="12">
        <v>1</v>
      </c>
      <c r="P37" s="12">
        <v>7</v>
      </c>
      <c r="Q37" s="12">
        <v>4</v>
      </c>
      <c r="R37" s="12">
        <v>11</v>
      </c>
      <c r="S37" s="12">
        <v>3</v>
      </c>
      <c r="T37" s="9">
        <v>5</v>
      </c>
      <c r="U37" s="9">
        <v>6</v>
      </c>
      <c r="V37" s="9">
        <v>11</v>
      </c>
      <c r="W37" s="9">
        <v>1</v>
      </c>
      <c r="X37" s="9">
        <v>1</v>
      </c>
      <c r="Y37" s="9">
        <v>3</v>
      </c>
      <c r="Z37" s="9">
        <v>4</v>
      </c>
      <c r="AA37" s="9">
        <v>1</v>
      </c>
      <c r="AB37" s="9">
        <v>3</v>
      </c>
      <c r="AC37" s="9">
        <v>1</v>
      </c>
      <c r="AD37" s="9">
        <v>4</v>
      </c>
      <c r="AE37" s="9">
        <v>1</v>
      </c>
      <c r="AF37" s="9">
        <v>3</v>
      </c>
      <c r="AG37" s="9">
        <v>1</v>
      </c>
      <c r="AH37" s="9">
        <v>4</v>
      </c>
      <c r="AI37" s="9">
        <v>1</v>
      </c>
      <c r="AJ37" s="9">
        <v>5</v>
      </c>
      <c r="AK37" s="9">
        <v>4</v>
      </c>
      <c r="AL37" s="9">
        <v>9</v>
      </c>
      <c r="AM37" s="9">
        <v>1</v>
      </c>
      <c r="AN37" s="9">
        <v>6</v>
      </c>
      <c r="AO37" s="9">
        <v>4</v>
      </c>
      <c r="AP37" s="9">
        <v>10</v>
      </c>
      <c r="AQ37" s="9">
        <v>1</v>
      </c>
      <c r="AR37" s="9">
        <v>23</v>
      </c>
      <c r="AS37" s="9">
        <v>19</v>
      </c>
      <c r="AT37" s="9">
        <v>42</v>
      </c>
      <c r="AU37" s="9">
        <v>6</v>
      </c>
      <c r="AV37" s="15">
        <v>0</v>
      </c>
      <c r="AW37" s="15">
        <v>0</v>
      </c>
      <c r="AX37" s="15">
        <v>0</v>
      </c>
      <c r="AY37" s="15">
        <v>0</v>
      </c>
      <c r="AZ37" s="15">
        <v>0</v>
      </c>
      <c r="BA37" s="15">
        <v>0</v>
      </c>
      <c r="BB37" s="15">
        <v>0</v>
      </c>
      <c r="BC37" s="15">
        <v>0</v>
      </c>
      <c r="BD37" s="15">
        <v>0</v>
      </c>
      <c r="BE37" s="15">
        <v>0</v>
      </c>
      <c r="BF37" s="15">
        <v>0</v>
      </c>
      <c r="BG37" s="15">
        <v>0</v>
      </c>
      <c r="BH37" s="15">
        <v>0</v>
      </c>
      <c r="BI37" s="15">
        <v>0</v>
      </c>
      <c r="BJ37" s="15">
        <v>0</v>
      </c>
      <c r="BK37" s="15">
        <v>0</v>
      </c>
      <c r="BL37" s="18">
        <v>30</v>
      </c>
      <c r="BM37" s="18">
        <v>23</v>
      </c>
      <c r="BN37" s="18">
        <v>53</v>
      </c>
      <c r="BO37" s="18">
        <v>9</v>
      </c>
    </row>
    <row r="38" spans="1:67">
      <c r="A38" s="4" t="s">
        <v>331</v>
      </c>
      <c r="B38" s="4">
        <v>62020036</v>
      </c>
      <c r="C38" s="5" t="s">
        <v>128</v>
      </c>
      <c r="D38" s="12">
        <v>0</v>
      </c>
      <c r="E38" s="12">
        <v>0</v>
      </c>
      <c r="F38" s="12">
        <v>0</v>
      </c>
      <c r="G38" s="12">
        <v>0</v>
      </c>
      <c r="H38" s="12">
        <v>3</v>
      </c>
      <c r="I38" s="12">
        <v>1</v>
      </c>
      <c r="J38" s="12">
        <v>4</v>
      </c>
      <c r="K38" s="12">
        <v>1</v>
      </c>
      <c r="L38" s="12">
        <v>2</v>
      </c>
      <c r="M38" s="12">
        <v>9</v>
      </c>
      <c r="N38" s="12">
        <v>11</v>
      </c>
      <c r="O38" s="12">
        <v>1</v>
      </c>
      <c r="P38" s="12">
        <v>5</v>
      </c>
      <c r="Q38" s="12">
        <v>10</v>
      </c>
      <c r="R38" s="12">
        <v>15</v>
      </c>
      <c r="S38" s="12">
        <v>2</v>
      </c>
      <c r="T38" s="9">
        <v>4</v>
      </c>
      <c r="U38" s="9">
        <v>2</v>
      </c>
      <c r="V38" s="9">
        <v>6</v>
      </c>
      <c r="W38" s="9">
        <v>1</v>
      </c>
      <c r="X38" s="9">
        <v>5</v>
      </c>
      <c r="Y38" s="9">
        <v>3</v>
      </c>
      <c r="Z38" s="9">
        <v>8</v>
      </c>
      <c r="AA38" s="9">
        <v>1</v>
      </c>
      <c r="AB38" s="9">
        <v>6</v>
      </c>
      <c r="AC38" s="9">
        <v>6</v>
      </c>
      <c r="AD38" s="9">
        <v>12</v>
      </c>
      <c r="AE38" s="9">
        <v>1</v>
      </c>
      <c r="AF38" s="9">
        <v>6</v>
      </c>
      <c r="AG38" s="9">
        <v>3</v>
      </c>
      <c r="AH38" s="9">
        <v>9</v>
      </c>
      <c r="AI38" s="9">
        <v>1</v>
      </c>
      <c r="AJ38" s="9">
        <v>12</v>
      </c>
      <c r="AK38" s="9">
        <v>4</v>
      </c>
      <c r="AL38" s="9">
        <v>16</v>
      </c>
      <c r="AM38" s="9">
        <v>1</v>
      </c>
      <c r="AN38" s="9">
        <v>3</v>
      </c>
      <c r="AO38" s="9">
        <v>4</v>
      </c>
      <c r="AP38" s="9">
        <v>7</v>
      </c>
      <c r="AQ38" s="9">
        <v>1</v>
      </c>
      <c r="AR38" s="9">
        <v>36</v>
      </c>
      <c r="AS38" s="9">
        <v>22</v>
      </c>
      <c r="AT38" s="9">
        <v>58</v>
      </c>
      <c r="AU38" s="9">
        <v>6</v>
      </c>
      <c r="AV38" s="15">
        <v>0</v>
      </c>
      <c r="AW38" s="15">
        <v>0</v>
      </c>
      <c r="AX38" s="15">
        <v>0</v>
      </c>
      <c r="AY38" s="15">
        <v>0</v>
      </c>
      <c r="AZ38" s="15">
        <v>0</v>
      </c>
      <c r="BA38" s="15">
        <v>0</v>
      </c>
      <c r="BB38" s="15">
        <v>0</v>
      </c>
      <c r="BC38" s="15">
        <v>0</v>
      </c>
      <c r="BD38" s="15">
        <v>0</v>
      </c>
      <c r="BE38" s="15">
        <v>0</v>
      </c>
      <c r="BF38" s="15">
        <v>0</v>
      </c>
      <c r="BG38" s="15">
        <v>0</v>
      </c>
      <c r="BH38" s="15">
        <v>0</v>
      </c>
      <c r="BI38" s="15">
        <v>0</v>
      </c>
      <c r="BJ38" s="15">
        <v>0</v>
      </c>
      <c r="BK38" s="15">
        <v>0</v>
      </c>
      <c r="BL38" s="18">
        <v>41</v>
      </c>
      <c r="BM38" s="18">
        <v>32</v>
      </c>
      <c r="BN38" s="18">
        <v>73</v>
      </c>
      <c r="BO38" s="18">
        <v>8</v>
      </c>
    </row>
    <row r="39" spans="1:67">
      <c r="A39" s="4" t="s">
        <v>332</v>
      </c>
      <c r="B39" s="4">
        <v>62020037</v>
      </c>
      <c r="C39" s="5" t="s">
        <v>129</v>
      </c>
      <c r="D39" s="12">
        <v>4</v>
      </c>
      <c r="E39" s="12">
        <v>1</v>
      </c>
      <c r="F39" s="12">
        <v>5</v>
      </c>
      <c r="G39" s="12">
        <v>1</v>
      </c>
      <c r="H39" s="12">
        <v>5</v>
      </c>
      <c r="I39" s="12">
        <v>5</v>
      </c>
      <c r="J39" s="12">
        <v>10</v>
      </c>
      <c r="K39" s="12">
        <v>1</v>
      </c>
      <c r="L39" s="12">
        <v>2</v>
      </c>
      <c r="M39" s="12">
        <v>1</v>
      </c>
      <c r="N39" s="12">
        <v>3</v>
      </c>
      <c r="O39" s="12">
        <v>1</v>
      </c>
      <c r="P39" s="12">
        <v>11</v>
      </c>
      <c r="Q39" s="12">
        <v>7</v>
      </c>
      <c r="R39" s="12">
        <v>18</v>
      </c>
      <c r="S39" s="12">
        <v>3</v>
      </c>
      <c r="T39" s="9">
        <v>3</v>
      </c>
      <c r="U39" s="9">
        <v>2</v>
      </c>
      <c r="V39" s="9">
        <v>5</v>
      </c>
      <c r="W39" s="9">
        <v>1</v>
      </c>
      <c r="X39" s="9">
        <v>3</v>
      </c>
      <c r="Y39" s="9">
        <v>4</v>
      </c>
      <c r="Z39" s="9">
        <v>7</v>
      </c>
      <c r="AA39" s="9">
        <v>1</v>
      </c>
      <c r="AB39" s="9">
        <v>6</v>
      </c>
      <c r="AC39" s="9">
        <v>5</v>
      </c>
      <c r="AD39" s="9">
        <v>11</v>
      </c>
      <c r="AE39" s="9">
        <v>1</v>
      </c>
      <c r="AF39" s="9">
        <v>0</v>
      </c>
      <c r="AG39" s="9">
        <v>2</v>
      </c>
      <c r="AH39" s="9">
        <v>2</v>
      </c>
      <c r="AI39" s="9">
        <v>1</v>
      </c>
      <c r="AJ39" s="9">
        <v>5</v>
      </c>
      <c r="AK39" s="9">
        <v>4</v>
      </c>
      <c r="AL39" s="9">
        <v>9</v>
      </c>
      <c r="AM39" s="9">
        <v>1</v>
      </c>
      <c r="AN39" s="9">
        <v>2</v>
      </c>
      <c r="AO39" s="9">
        <v>2</v>
      </c>
      <c r="AP39" s="9">
        <v>4</v>
      </c>
      <c r="AQ39" s="9">
        <v>1</v>
      </c>
      <c r="AR39" s="9">
        <v>19</v>
      </c>
      <c r="AS39" s="9">
        <v>19</v>
      </c>
      <c r="AT39" s="9">
        <v>38</v>
      </c>
      <c r="AU39" s="9">
        <v>6</v>
      </c>
      <c r="AV39" s="15">
        <v>0</v>
      </c>
      <c r="AW39" s="15">
        <v>0</v>
      </c>
      <c r="AX39" s="15">
        <v>0</v>
      </c>
      <c r="AY39" s="15">
        <v>0</v>
      </c>
      <c r="AZ39" s="15">
        <v>0</v>
      </c>
      <c r="BA39" s="15">
        <v>0</v>
      </c>
      <c r="BB39" s="15">
        <v>0</v>
      </c>
      <c r="BC39" s="15">
        <v>0</v>
      </c>
      <c r="BD39" s="15">
        <v>0</v>
      </c>
      <c r="BE39" s="15">
        <v>0</v>
      </c>
      <c r="BF39" s="15">
        <v>0</v>
      </c>
      <c r="BG39" s="15">
        <v>0</v>
      </c>
      <c r="BH39" s="15">
        <v>0</v>
      </c>
      <c r="BI39" s="15">
        <v>0</v>
      </c>
      <c r="BJ39" s="15">
        <v>0</v>
      </c>
      <c r="BK39" s="15">
        <v>0</v>
      </c>
      <c r="BL39" s="18">
        <v>30</v>
      </c>
      <c r="BM39" s="18">
        <v>26</v>
      </c>
      <c r="BN39" s="18">
        <v>56</v>
      </c>
      <c r="BO39" s="18">
        <v>9</v>
      </c>
    </row>
    <row r="40" spans="1:67">
      <c r="A40" s="4" t="s">
        <v>333</v>
      </c>
      <c r="B40" s="4">
        <v>62020038</v>
      </c>
      <c r="C40" s="5" t="s">
        <v>130</v>
      </c>
      <c r="D40" s="12">
        <v>0</v>
      </c>
      <c r="E40" s="12">
        <v>0</v>
      </c>
      <c r="F40" s="12">
        <v>0</v>
      </c>
      <c r="G40" s="12">
        <v>0</v>
      </c>
      <c r="H40" s="12">
        <v>10</v>
      </c>
      <c r="I40" s="12">
        <v>3</v>
      </c>
      <c r="J40" s="12">
        <v>13</v>
      </c>
      <c r="K40" s="12">
        <v>1</v>
      </c>
      <c r="L40" s="12">
        <v>4</v>
      </c>
      <c r="M40" s="12">
        <v>7</v>
      </c>
      <c r="N40" s="12">
        <v>11</v>
      </c>
      <c r="O40" s="12">
        <v>1</v>
      </c>
      <c r="P40" s="12">
        <v>14</v>
      </c>
      <c r="Q40" s="12">
        <v>10</v>
      </c>
      <c r="R40" s="12">
        <v>24</v>
      </c>
      <c r="S40" s="12">
        <v>2</v>
      </c>
      <c r="T40" s="9">
        <v>12</v>
      </c>
      <c r="U40" s="9">
        <v>7</v>
      </c>
      <c r="V40" s="9">
        <v>19</v>
      </c>
      <c r="W40" s="9">
        <v>1</v>
      </c>
      <c r="X40" s="9">
        <v>13</v>
      </c>
      <c r="Y40" s="9">
        <v>7</v>
      </c>
      <c r="Z40" s="9">
        <v>20</v>
      </c>
      <c r="AA40" s="9">
        <v>1</v>
      </c>
      <c r="AB40" s="9">
        <v>10</v>
      </c>
      <c r="AC40" s="9">
        <v>4</v>
      </c>
      <c r="AD40" s="9">
        <v>14</v>
      </c>
      <c r="AE40" s="9">
        <v>1</v>
      </c>
      <c r="AF40" s="9">
        <v>6</v>
      </c>
      <c r="AG40" s="9">
        <v>8</v>
      </c>
      <c r="AH40" s="9">
        <v>14</v>
      </c>
      <c r="AI40" s="9">
        <v>1</v>
      </c>
      <c r="AJ40" s="9">
        <v>9</v>
      </c>
      <c r="AK40" s="9">
        <v>7</v>
      </c>
      <c r="AL40" s="9">
        <v>16</v>
      </c>
      <c r="AM40" s="9">
        <v>1</v>
      </c>
      <c r="AN40" s="9">
        <v>6</v>
      </c>
      <c r="AO40" s="9">
        <v>7</v>
      </c>
      <c r="AP40" s="9">
        <v>13</v>
      </c>
      <c r="AQ40" s="9">
        <v>1</v>
      </c>
      <c r="AR40" s="9">
        <v>56</v>
      </c>
      <c r="AS40" s="9">
        <v>40</v>
      </c>
      <c r="AT40" s="9">
        <v>96</v>
      </c>
      <c r="AU40" s="9">
        <v>6</v>
      </c>
      <c r="AV40" s="15">
        <v>0</v>
      </c>
      <c r="AW40" s="15">
        <v>0</v>
      </c>
      <c r="AX40" s="15">
        <v>0</v>
      </c>
      <c r="AY40" s="15">
        <v>0</v>
      </c>
      <c r="AZ40" s="15">
        <v>0</v>
      </c>
      <c r="BA40" s="15">
        <v>0</v>
      </c>
      <c r="BB40" s="15">
        <v>0</v>
      </c>
      <c r="BC40" s="15">
        <v>0</v>
      </c>
      <c r="BD40" s="15">
        <v>0</v>
      </c>
      <c r="BE40" s="15">
        <v>0</v>
      </c>
      <c r="BF40" s="15">
        <v>0</v>
      </c>
      <c r="BG40" s="15">
        <v>0</v>
      </c>
      <c r="BH40" s="15">
        <v>0</v>
      </c>
      <c r="BI40" s="15">
        <v>0</v>
      </c>
      <c r="BJ40" s="15">
        <v>0</v>
      </c>
      <c r="BK40" s="15">
        <v>0</v>
      </c>
      <c r="BL40" s="18">
        <v>70</v>
      </c>
      <c r="BM40" s="18">
        <v>50</v>
      </c>
      <c r="BN40" s="18">
        <v>120</v>
      </c>
      <c r="BO40" s="18">
        <v>8</v>
      </c>
    </row>
    <row r="41" spans="1:67">
      <c r="A41" s="4" t="s">
        <v>334</v>
      </c>
      <c r="B41" s="4">
        <v>62020039</v>
      </c>
      <c r="C41" s="5" t="s">
        <v>131</v>
      </c>
      <c r="D41" s="12">
        <v>7</v>
      </c>
      <c r="E41" s="12">
        <v>2</v>
      </c>
      <c r="F41" s="12">
        <v>9</v>
      </c>
      <c r="G41" s="12">
        <v>1</v>
      </c>
      <c r="H41" s="12">
        <v>5</v>
      </c>
      <c r="I41" s="12">
        <v>5</v>
      </c>
      <c r="J41" s="12">
        <v>10</v>
      </c>
      <c r="K41" s="12">
        <v>1</v>
      </c>
      <c r="L41" s="12">
        <v>8</v>
      </c>
      <c r="M41" s="12">
        <v>6</v>
      </c>
      <c r="N41" s="12">
        <v>14</v>
      </c>
      <c r="O41" s="12">
        <v>1</v>
      </c>
      <c r="P41" s="12">
        <v>20</v>
      </c>
      <c r="Q41" s="12">
        <v>13</v>
      </c>
      <c r="R41" s="12">
        <v>33</v>
      </c>
      <c r="S41" s="12">
        <v>3</v>
      </c>
      <c r="T41" s="9">
        <v>10</v>
      </c>
      <c r="U41" s="9">
        <v>9</v>
      </c>
      <c r="V41" s="9">
        <v>19</v>
      </c>
      <c r="W41" s="9">
        <v>1</v>
      </c>
      <c r="X41" s="9">
        <v>12</v>
      </c>
      <c r="Y41" s="9">
        <v>10</v>
      </c>
      <c r="Z41" s="9">
        <v>22</v>
      </c>
      <c r="AA41" s="9">
        <v>1</v>
      </c>
      <c r="AB41" s="9">
        <v>12</v>
      </c>
      <c r="AC41" s="9">
        <v>8</v>
      </c>
      <c r="AD41" s="9">
        <v>20</v>
      </c>
      <c r="AE41" s="9">
        <v>1</v>
      </c>
      <c r="AF41" s="9">
        <v>9</v>
      </c>
      <c r="AG41" s="9">
        <v>5</v>
      </c>
      <c r="AH41" s="9">
        <v>14</v>
      </c>
      <c r="AI41" s="9">
        <v>1</v>
      </c>
      <c r="AJ41" s="9">
        <v>15</v>
      </c>
      <c r="AK41" s="9">
        <v>8</v>
      </c>
      <c r="AL41" s="9">
        <v>23</v>
      </c>
      <c r="AM41" s="9">
        <v>1</v>
      </c>
      <c r="AN41" s="9">
        <v>5</v>
      </c>
      <c r="AO41" s="9">
        <v>4</v>
      </c>
      <c r="AP41" s="9">
        <v>9</v>
      </c>
      <c r="AQ41" s="9">
        <v>1</v>
      </c>
      <c r="AR41" s="9">
        <v>63</v>
      </c>
      <c r="AS41" s="9">
        <v>44</v>
      </c>
      <c r="AT41" s="9">
        <v>107</v>
      </c>
      <c r="AU41" s="9">
        <v>6</v>
      </c>
      <c r="AV41" s="15">
        <v>0</v>
      </c>
      <c r="AW41" s="15">
        <v>0</v>
      </c>
      <c r="AX41" s="15">
        <v>0</v>
      </c>
      <c r="AY41" s="15">
        <v>0</v>
      </c>
      <c r="AZ41" s="15">
        <v>0</v>
      </c>
      <c r="BA41" s="15">
        <v>0</v>
      </c>
      <c r="BB41" s="15">
        <v>0</v>
      </c>
      <c r="BC41" s="15">
        <v>0</v>
      </c>
      <c r="BD41" s="15">
        <v>0</v>
      </c>
      <c r="BE41" s="15">
        <v>0</v>
      </c>
      <c r="BF41" s="15">
        <v>0</v>
      </c>
      <c r="BG41" s="15">
        <v>0</v>
      </c>
      <c r="BH41" s="15">
        <v>0</v>
      </c>
      <c r="BI41" s="15">
        <v>0</v>
      </c>
      <c r="BJ41" s="15">
        <v>0</v>
      </c>
      <c r="BK41" s="15">
        <v>0</v>
      </c>
      <c r="BL41" s="18">
        <v>83</v>
      </c>
      <c r="BM41" s="18">
        <v>57</v>
      </c>
      <c r="BN41" s="18">
        <v>140</v>
      </c>
      <c r="BO41" s="18">
        <v>9</v>
      </c>
    </row>
    <row r="42" spans="1:67">
      <c r="A42" s="4" t="s">
        <v>335</v>
      </c>
      <c r="B42" s="4">
        <v>62020040</v>
      </c>
      <c r="C42" s="5" t="s">
        <v>132</v>
      </c>
      <c r="D42" s="12">
        <v>0</v>
      </c>
      <c r="E42" s="12">
        <v>0</v>
      </c>
      <c r="F42" s="12">
        <v>0</v>
      </c>
      <c r="G42" s="12">
        <v>0</v>
      </c>
      <c r="H42" s="12">
        <v>4</v>
      </c>
      <c r="I42" s="12">
        <v>4</v>
      </c>
      <c r="J42" s="12">
        <v>8</v>
      </c>
      <c r="K42" s="12">
        <v>1</v>
      </c>
      <c r="L42" s="12">
        <v>3</v>
      </c>
      <c r="M42" s="12">
        <v>6</v>
      </c>
      <c r="N42" s="12">
        <v>9</v>
      </c>
      <c r="O42" s="12">
        <v>1</v>
      </c>
      <c r="P42" s="12">
        <v>7</v>
      </c>
      <c r="Q42" s="12">
        <v>10</v>
      </c>
      <c r="R42" s="12">
        <v>17</v>
      </c>
      <c r="S42" s="12">
        <v>2</v>
      </c>
      <c r="T42" s="9">
        <v>3</v>
      </c>
      <c r="U42" s="9">
        <v>7</v>
      </c>
      <c r="V42" s="9">
        <v>10</v>
      </c>
      <c r="W42" s="9">
        <v>1</v>
      </c>
      <c r="X42" s="9">
        <v>2</v>
      </c>
      <c r="Y42" s="9">
        <v>3</v>
      </c>
      <c r="Z42" s="9">
        <v>5</v>
      </c>
      <c r="AA42" s="9">
        <v>1</v>
      </c>
      <c r="AB42" s="9">
        <v>5</v>
      </c>
      <c r="AC42" s="9">
        <v>4</v>
      </c>
      <c r="AD42" s="9">
        <v>9</v>
      </c>
      <c r="AE42" s="9">
        <v>1</v>
      </c>
      <c r="AF42" s="9">
        <v>9</v>
      </c>
      <c r="AG42" s="9">
        <v>1</v>
      </c>
      <c r="AH42" s="9">
        <v>10</v>
      </c>
      <c r="AI42" s="9">
        <v>1</v>
      </c>
      <c r="AJ42" s="9">
        <v>7</v>
      </c>
      <c r="AK42" s="9">
        <v>6</v>
      </c>
      <c r="AL42" s="9">
        <v>13</v>
      </c>
      <c r="AM42" s="9">
        <v>1</v>
      </c>
      <c r="AN42" s="9">
        <v>5</v>
      </c>
      <c r="AO42" s="9">
        <v>5</v>
      </c>
      <c r="AP42" s="9">
        <v>10</v>
      </c>
      <c r="AQ42" s="9">
        <v>1</v>
      </c>
      <c r="AR42" s="9">
        <v>31</v>
      </c>
      <c r="AS42" s="9">
        <v>26</v>
      </c>
      <c r="AT42" s="9">
        <v>57</v>
      </c>
      <c r="AU42" s="9">
        <v>6</v>
      </c>
      <c r="AV42" s="15">
        <v>0</v>
      </c>
      <c r="AW42" s="15">
        <v>0</v>
      </c>
      <c r="AX42" s="15">
        <v>0</v>
      </c>
      <c r="AY42" s="15">
        <v>0</v>
      </c>
      <c r="AZ42" s="15">
        <v>0</v>
      </c>
      <c r="BA42" s="15">
        <v>0</v>
      </c>
      <c r="BB42" s="15">
        <v>0</v>
      </c>
      <c r="BC42" s="15">
        <v>0</v>
      </c>
      <c r="BD42" s="15">
        <v>0</v>
      </c>
      <c r="BE42" s="15">
        <v>0</v>
      </c>
      <c r="BF42" s="15">
        <v>0</v>
      </c>
      <c r="BG42" s="15">
        <v>0</v>
      </c>
      <c r="BH42" s="15">
        <v>0</v>
      </c>
      <c r="BI42" s="15">
        <v>0</v>
      </c>
      <c r="BJ42" s="15">
        <v>0</v>
      </c>
      <c r="BK42" s="15">
        <v>0</v>
      </c>
      <c r="BL42" s="18">
        <v>38</v>
      </c>
      <c r="BM42" s="18">
        <v>36</v>
      </c>
      <c r="BN42" s="18">
        <v>74</v>
      </c>
      <c r="BO42" s="18">
        <v>8</v>
      </c>
    </row>
    <row r="43" spans="1:67">
      <c r="A43" s="4" t="s">
        <v>336</v>
      </c>
      <c r="B43" s="4">
        <v>62020042</v>
      </c>
      <c r="C43" s="5" t="s">
        <v>133</v>
      </c>
      <c r="D43" s="12">
        <v>5</v>
      </c>
      <c r="E43" s="12">
        <v>0</v>
      </c>
      <c r="F43" s="12">
        <v>5</v>
      </c>
      <c r="G43" s="12">
        <v>1</v>
      </c>
      <c r="H43" s="12">
        <v>7</v>
      </c>
      <c r="I43" s="12">
        <v>6</v>
      </c>
      <c r="J43" s="12">
        <v>13</v>
      </c>
      <c r="K43" s="12">
        <v>1</v>
      </c>
      <c r="L43" s="12">
        <v>4</v>
      </c>
      <c r="M43" s="12">
        <v>8</v>
      </c>
      <c r="N43" s="12">
        <v>12</v>
      </c>
      <c r="O43" s="12">
        <v>1</v>
      </c>
      <c r="P43" s="12">
        <v>16</v>
      </c>
      <c r="Q43" s="12">
        <v>14</v>
      </c>
      <c r="R43" s="12">
        <v>30</v>
      </c>
      <c r="S43" s="12">
        <v>3</v>
      </c>
      <c r="T43" s="9">
        <v>3</v>
      </c>
      <c r="U43" s="9">
        <v>3</v>
      </c>
      <c r="V43" s="9">
        <v>6</v>
      </c>
      <c r="W43" s="9">
        <v>1</v>
      </c>
      <c r="X43" s="9">
        <v>4</v>
      </c>
      <c r="Y43" s="9">
        <v>2</v>
      </c>
      <c r="Z43" s="9">
        <v>6</v>
      </c>
      <c r="AA43" s="9">
        <v>1</v>
      </c>
      <c r="AB43" s="9">
        <v>3</v>
      </c>
      <c r="AC43" s="9">
        <v>1</v>
      </c>
      <c r="AD43" s="9">
        <v>4</v>
      </c>
      <c r="AE43" s="9">
        <v>1</v>
      </c>
      <c r="AF43" s="9">
        <v>2</v>
      </c>
      <c r="AG43" s="9">
        <v>3</v>
      </c>
      <c r="AH43" s="9">
        <v>5</v>
      </c>
      <c r="AI43" s="9">
        <v>1</v>
      </c>
      <c r="AJ43" s="9">
        <v>1</v>
      </c>
      <c r="AK43" s="9">
        <v>4</v>
      </c>
      <c r="AL43" s="9">
        <v>5</v>
      </c>
      <c r="AM43" s="9">
        <v>1</v>
      </c>
      <c r="AN43" s="9">
        <v>2</v>
      </c>
      <c r="AO43" s="9">
        <v>3</v>
      </c>
      <c r="AP43" s="9">
        <v>5</v>
      </c>
      <c r="AQ43" s="9">
        <v>1</v>
      </c>
      <c r="AR43" s="9">
        <v>15</v>
      </c>
      <c r="AS43" s="9">
        <v>16</v>
      </c>
      <c r="AT43" s="9">
        <v>31</v>
      </c>
      <c r="AU43" s="9">
        <v>6</v>
      </c>
      <c r="AV43" s="15">
        <v>0</v>
      </c>
      <c r="AW43" s="15">
        <v>0</v>
      </c>
      <c r="AX43" s="15">
        <v>0</v>
      </c>
      <c r="AY43" s="15">
        <v>0</v>
      </c>
      <c r="AZ43" s="15">
        <v>0</v>
      </c>
      <c r="BA43" s="15">
        <v>0</v>
      </c>
      <c r="BB43" s="15">
        <v>0</v>
      </c>
      <c r="BC43" s="15">
        <v>0</v>
      </c>
      <c r="BD43" s="15">
        <v>0</v>
      </c>
      <c r="BE43" s="15">
        <v>0</v>
      </c>
      <c r="BF43" s="15">
        <v>0</v>
      </c>
      <c r="BG43" s="15">
        <v>0</v>
      </c>
      <c r="BH43" s="15">
        <v>0</v>
      </c>
      <c r="BI43" s="15">
        <v>0</v>
      </c>
      <c r="BJ43" s="15">
        <v>0</v>
      </c>
      <c r="BK43" s="15">
        <v>0</v>
      </c>
      <c r="BL43" s="18">
        <v>31</v>
      </c>
      <c r="BM43" s="18">
        <v>30</v>
      </c>
      <c r="BN43" s="18">
        <v>61</v>
      </c>
      <c r="BO43" s="18">
        <v>9</v>
      </c>
    </row>
    <row r="44" spans="1:67">
      <c r="A44" s="4" t="s">
        <v>337</v>
      </c>
      <c r="B44" s="4">
        <v>62020043</v>
      </c>
      <c r="C44" s="5" t="s">
        <v>134</v>
      </c>
      <c r="D44" s="12">
        <v>0</v>
      </c>
      <c r="E44" s="12">
        <v>6</v>
      </c>
      <c r="F44" s="12">
        <v>6</v>
      </c>
      <c r="G44" s="12">
        <v>1</v>
      </c>
      <c r="H44" s="12">
        <v>4</v>
      </c>
      <c r="I44" s="12">
        <v>4</v>
      </c>
      <c r="J44" s="12">
        <v>8</v>
      </c>
      <c r="K44" s="12">
        <v>1</v>
      </c>
      <c r="L44" s="12">
        <v>1</v>
      </c>
      <c r="M44" s="12">
        <v>1</v>
      </c>
      <c r="N44" s="12">
        <v>2</v>
      </c>
      <c r="O44" s="12">
        <v>1</v>
      </c>
      <c r="P44" s="12">
        <v>5</v>
      </c>
      <c r="Q44" s="12">
        <v>11</v>
      </c>
      <c r="R44" s="12">
        <v>16</v>
      </c>
      <c r="S44" s="12">
        <v>3</v>
      </c>
      <c r="T44" s="9">
        <v>4</v>
      </c>
      <c r="U44" s="9">
        <v>7</v>
      </c>
      <c r="V44" s="9">
        <v>11</v>
      </c>
      <c r="W44" s="9">
        <v>1</v>
      </c>
      <c r="X44" s="9">
        <v>3</v>
      </c>
      <c r="Y44" s="9">
        <v>6</v>
      </c>
      <c r="Z44" s="9">
        <v>9</v>
      </c>
      <c r="AA44" s="9">
        <v>1</v>
      </c>
      <c r="AB44" s="9">
        <v>5</v>
      </c>
      <c r="AC44" s="9">
        <v>5</v>
      </c>
      <c r="AD44" s="9">
        <v>10</v>
      </c>
      <c r="AE44" s="9">
        <v>1</v>
      </c>
      <c r="AF44" s="9">
        <v>6</v>
      </c>
      <c r="AG44" s="9">
        <v>4</v>
      </c>
      <c r="AH44" s="9">
        <v>10</v>
      </c>
      <c r="AI44" s="9">
        <v>1</v>
      </c>
      <c r="AJ44" s="9">
        <v>5</v>
      </c>
      <c r="AK44" s="9">
        <v>4</v>
      </c>
      <c r="AL44" s="9">
        <v>9</v>
      </c>
      <c r="AM44" s="9">
        <v>1</v>
      </c>
      <c r="AN44" s="9">
        <v>3</v>
      </c>
      <c r="AO44" s="9">
        <v>5</v>
      </c>
      <c r="AP44" s="9">
        <v>8</v>
      </c>
      <c r="AQ44" s="9">
        <v>1</v>
      </c>
      <c r="AR44" s="9">
        <v>26</v>
      </c>
      <c r="AS44" s="9">
        <v>31</v>
      </c>
      <c r="AT44" s="9">
        <v>57</v>
      </c>
      <c r="AU44" s="9">
        <v>6</v>
      </c>
      <c r="AV44" s="15">
        <v>0</v>
      </c>
      <c r="AW44" s="15">
        <v>0</v>
      </c>
      <c r="AX44" s="15">
        <v>0</v>
      </c>
      <c r="AY44" s="15">
        <v>0</v>
      </c>
      <c r="AZ44" s="15">
        <v>0</v>
      </c>
      <c r="BA44" s="15">
        <v>0</v>
      </c>
      <c r="BB44" s="15">
        <v>0</v>
      </c>
      <c r="BC44" s="15">
        <v>0</v>
      </c>
      <c r="BD44" s="15">
        <v>0</v>
      </c>
      <c r="BE44" s="15">
        <v>0</v>
      </c>
      <c r="BF44" s="15">
        <v>0</v>
      </c>
      <c r="BG44" s="15">
        <v>0</v>
      </c>
      <c r="BH44" s="15">
        <v>0</v>
      </c>
      <c r="BI44" s="15">
        <v>0</v>
      </c>
      <c r="BJ44" s="15">
        <v>0</v>
      </c>
      <c r="BK44" s="15">
        <v>0</v>
      </c>
      <c r="BL44" s="18">
        <v>31</v>
      </c>
      <c r="BM44" s="18">
        <v>42</v>
      </c>
      <c r="BN44" s="18">
        <v>73</v>
      </c>
      <c r="BO44" s="18">
        <v>9</v>
      </c>
    </row>
    <row r="45" spans="1:67">
      <c r="A45" s="4" t="s">
        <v>338</v>
      </c>
      <c r="B45" s="4">
        <v>62020044</v>
      </c>
      <c r="C45" s="5" t="s">
        <v>135</v>
      </c>
      <c r="D45" s="12">
        <v>8</v>
      </c>
      <c r="E45" s="12">
        <v>8</v>
      </c>
      <c r="F45" s="12">
        <v>16</v>
      </c>
      <c r="G45" s="12">
        <v>1</v>
      </c>
      <c r="H45" s="12">
        <v>5</v>
      </c>
      <c r="I45" s="12">
        <v>6</v>
      </c>
      <c r="J45" s="12">
        <v>11</v>
      </c>
      <c r="K45" s="12">
        <v>1</v>
      </c>
      <c r="L45" s="12">
        <v>6</v>
      </c>
      <c r="M45" s="12">
        <v>5</v>
      </c>
      <c r="N45" s="12">
        <v>11</v>
      </c>
      <c r="O45" s="12">
        <v>1</v>
      </c>
      <c r="P45" s="12">
        <v>19</v>
      </c>
      <c r="Q45" s="12">
        <v>19</v>
      </c>
      <c r="R45" s="12">
        <v>38</v>
      </c>
      <c r="S45" s="12">
        <v>3</v>
      </c>
      <c r="T45" s="9">
        <v>5</v>
      </c>
      <c r="U45" s="9">
        <v>4</v>
      </c>
      <c r="V45" s="9">
        <v>9</v>
      </c>
      <c r="W45" s="9">
        <v>1</v>
      </c>
      <c r="X45" s="9">
        <v>7</v>
      </c>
      <c r="Y45" s="9">
        <v>4</v>
      </c>
      <c r="Z45" s="9">
        <v>11</v>
      </c>
      <c r="AA45" s="9">
        <v>1</v>
      </c>
      <c r="AB45" s="9">
        <v>5</v>
      </c>
      <c r="AC45" s="9">
        <v>4</v>
      </c>
      <c r="AD45" s="9">
        <v>9</v>
      </c>
      <c r="AE45" s="9">
        <v>1</v>
      </c>
      <c r="AF45" s="9">
        <v>4</v>
      </c>
      <c r="AG45" s="9">
        <v>8</v>
      </c>
      <c r="AH45" s="9">
        <v>12</v>
      </c>
      <c r="AI45" s="9">
        <v>1</v>
      </c>
      <c r="AJ45" s="9">
        <v>7</v>
      </c>
      <c r="AK45" s="9">
        <v>5</v>
      </c>
      <c r="AL45" s="9">
        <v>12</v>
      </c>
      <c r="AM45" s="9">
        <v>1</v>
      </c>
      <c r="AN45" s="9">
        <v>7</v>
      </c>
      <c r="AO45" s="9">
        <v>5</v>
      </c>
      <c r="AP45" s="9">
        <v>12</v>
      </c>
      <c r="AQ45" s="9">
        <v>1</v>
      </c>
      <c r="AR45" s="9">
        <v>35</v>
      </c>
      <c r="AS45" s="9">
        <v>30</v>
      </c>
      <c r="AT45" s="9">
        <v>65</v>
      </c>
      <c r="AU45" s="9">
        <v>6</v>
      </c>
      <c r="AV45" s="15">
        <v>0</v>
      </c>
      <c r="AW45" s="15">
        <v>0</v>
      </c>
      <c r="AX45" s="15">
        <v>0</v>
      </c>
      <c r="AY45" s="15">
        <v>0</v>
      </c>
      <c r="AZ45" s="15">
        <v>0</v>
      </c>
      <c r="BA45" s="15">
        <v>0</v>
      </c>
      <c r="BB45" s="15">
        <v>0</v>
      </c>
      <c r="BC45" s="15">
        <v>0</v>
      </c>
      <c r="BD45" s="15">
        <v>0</v>
      </c>
      <c r="BE45" s="15">
        <v>0</v>
      </c>
      <c r="BF45" s="15">
        <v>0</v>
      </c>
      <c r="BG45" s="15">
        <v>0</v>
      </c>
      <c r="BH45" s="15">
        <v>0</v>
      </c>
      <c r="BI45" s="15">
        <v>0</v>
      </c>
      <c r="BJ45" s="15">
        <v>0</v>
      </c>
      <c r="BK45" s="15">
        <v>0</v>
      </c>
      <c r="BL45" s="18">
        <v>54</v>
      </c>
      <c r="BM45" s="18">
        <v>49</v>
      </c>
      <c r="BN45" s="18">
        <v>103</v>
      </c>
      <c r="BO45" s="18">
        <v>9</v>
      </c>
    </row>
    <row r="46" spans="1:67">
      <c r="A46" s="4" t="s">
        <v>339</v>
      </c>
      <c r="B46" s="4">
        <v>62020046</v>
      </c>
      <c r="C46" s="5" t="s">
        <v>136</v>
      </c>
      <c r="D46" s="12">
        <v>0</v>
      </c>
      <c r="E46" s="12">
        <v>0</v>
      </c>
      <c r="F46" s="12">
        <v>0</v>
      </c>
      <c r="G46" s="12">
        <v>0</v>
      </c>
      <c r="H46" s="12">
        <v>11</v>
      </c>
      <c r="I46" s="12">
        <v>6</v>
      </c>
      <c r="J46" s="12">
        <v>17</v>
      </c>
      <c r="K46" s="12">
        <v>1</v>
      </c>
      <c r="L46" s="12">
        <v>9</v>
      </c>
      <c r="M46" s="12">
        <v>10</v>
      </c>
      <c r="N46" s="12">
        <v>19</v>
      </c>
      <c r="O46" s="12">
        <v>1</v>
      </c>
      <c r="P46" s="12">
        <v>20</v>
      </c>
      <c r="Q46" s="12">
        <v>16</v>
      </c>
      <c r="R46" s="12">
        <v>36</v>
      </c>
      <c r="S46" s="12">
        <v>2</v>
      </c>
      <c r="T46" s="9">
        <v>10</v>
      </c>
      <c r="U46" s="9">
        <v>9</v>
      </c>
      <c r="V46" s="9">
        <v>19</v>
      </c>
      <c r="W46" s="9">
        <v>1</v>
      </c>
      <c r="X46" s="9">
        <v>10</v>
      </c>
      <c r="Y46" s="9">
        <v>4</v>
      </c>
      <c r="Z46" s="9">
        <v>14</v>
      </c>
      <c r="AA46" s="9">
        <v>1</v>
      </c>
      <c r="AB46" s="9">
        <v>4</v>
      </c>
      <c r="AC46" s="9">
        <v>9</v>
      </c>
      <c r="AD46" s="9">
        <v>13</v>
      </c>
      <c r="AE46" s="9">
        <v>1</v>
      </c>
      <c r="AF46" s="9">
        <v>6</v>
      </c>
      <c r="AG46" s="9">
        <v>8</v>
      </c>
      <c r="AH46" s="9">
        <v>14</v>
      </c>
      <c r="AI46" s="9">
        <v>1</v>
      </c>
      <c r="AJ46" s="9">
        <v>7</v>
      </c>
      <c r="AK46" s="9">
        <v>11</v>
      </c>
      <c r="AL46" s="9">
        <v>18</v>
      </c>
      <c r="AM46" s="9">
        <v>1</v>
      </c>
      <c r="AN46" s="9">
        <v>15</v>
      </c>
      <c r="AO46" s="9">
        <v>3</v>
      </c>
      <c r="AP46" s="9">
        <v>18</v>
      </c>
      <c r="AQ46" s="9">
        <v>1</v>
      </c>
      <c r="AR46" s="9">
        <v>52</v>
      </c>
      <c r="AS46" s="9">
        <v>44</v>
      </c>
      <c r="AT46" s="9">
        <v>96</v>
      </c>
      <c r="AU46" s="9">
        <v>6</v>
      </c>
      <c r="AV46" s="15">
        <v>13</v>
      </c>
      <c r="AW46" s="15">
        <v>14</v>
      </c>
      <c r="AX46" s="15">
        <v>27</v>
      </c>
      <c r="AY46" s="15">
        <v>1</v>
      </c>
      <c r="AZ46" s="15">
        <v>5</v>
      </c>
      <c r="BA46" s="15">
        <v>6</v>
      </c>
      <c r="BB46" s="15">
        <v>11</v>
      </c>
      <c r="BC46" s="15">
        <v>1</v>
      </c>
      <c r="BD46" s="15">
        <v>3</v>
      </c>
      <c r="BE46" s="15">
        <v>7</v>
      </c>
      <c r="BF46" s="15">
        <v>10</v>
      </c>
      <c r="BG46" s="15">
        <v>1</v>
      </c>
      <c r="BH46" s="15">
        <v>21</v>
      </c>
      <c r="BI46" s="15">
        <v>27</v>
      </c>
      <c r="BJ46" s="15">
        <v>48</v>
      </c>
      <c r="BK46" s="15">
        <v>3</v>
      </c>
      <c r="BL46" s="18">
        <v>93</v>
      </c>
      <c r="BM46" s="18">
        <v>87</v>
      </c>
      <c r="BN46" s="18">
        <v>180</v>
      </c>
      <c r="BO46" s="18">
        <v>11</v>
      </c>
    </row>
    <row r="47" spans="1:67">
      <c r="A47" s="4" t="s">
        <v>340</v>
      </c>
      <c r="B47" s="4">
        <v>62020048</v>
      </c>
      <c r="C47" s="5" t="s">
        <v>137</v>
      </c>
      <c r="D47" s="12">
        <v>6</v>
      </c>
      <c r="E47" s="12">
        <v>9</v>
      </c>
      <c r="F47" s="12">
        <v>15</v>
      </c>
      <c r="G47" s="12">
        <v>1</v>
      </c>
      <c r="H47" s="12">
        <v>7</v>
      </c>
      <c r="I47" s="12">
        <v>3</v>
      </c>
      <c r="J47" s="12">
        <v>10</v>
      </c>
      <c r="K47" s="12">
        <v>1</v>
      </c>
      <c r="L47" s="12">
        <v>4</v>
      </c>
      <c r="M47" s="12">
        <v>5</v>
      </c>
      <c r="N47" s="12">
        <v>9</v>
      </c>
      <c r="O47" s="12">
        <v>1</v>
      </c>
      <c r="P47" s="12">
        <v>17</v>
      </c>
      <c r="Q47" s="12">
        <v>17</v>
      </c>
      <c r="R47" s="12">
        <v>34</v>
      </c>
      <c r="S47" s="12">
        <v>3</v>
      </c>
      <c r="T47" s="9">
        <v>6</v>
      </c>
      <c r="U47" s="9">
        <v>1</v>
      </c>
      <c r="V47" s="9">
        <v>7</v>
      </c>
      <c r="W47" s="9">
        <v>1</v>
      </c>
      <c r="X47" s="9">
        <v>2</v>
      </c>
      <c r="Y47" s="9">
        <v>3</v>
      </c>
      <c r="Z47" s="9">
        <v>5</v>
      </c>
      <c r="AA47" s="9">
        <v>1</v>
      </c>
      <c r="AB47" s="9">
        <v>9</v>
      </c>
      <c r="AC47" s="9">
        <v>3</v>
      </c>
      <c r="AD47" s="9">
        <v>12</v>
      </c>
      <c r="AE47" s="9">
        <v>1</v>
      </c>
      <c r="AF47" s="9">
        <v>1</v>
      </c>
      <c r="AG47" s="9">
        <v>1</v>
      </c>
      <c r="AH47" s="9">
        <v>2</v>
      </c>
      <c r="AI47" s="9">
        <v>1</v>
      </c>
      <c r="AJ47" s="9">
        <v>3</v>
      </c>
      <c r="AK47" s="9">
        <v>2</v>
      </c>
      <c r="AL47" s="9">
        <v>5</v>
      </c>
      <c r="AM47" s="9">
        <v>1</v>
      </c>
      <c r="AN47" s="9">
        <v>0</v>
      </c>
      <c r="AO47" s="9">
        <v>1</v>
      </c>
      <c r="AP47" s="9">
        <v>1</v>
      </c>
      <c r="AQ47" s="9">
        <v>1</v>
      </c>
      <c r="AR47" s="9">
        <v>21</v>
      </c>
      <c r="AS47" s="9">
        <v>11</v>
      </c>
      <c r="AT47" s="9">
        <v>32</v>
      </c>
      <c r="AU47" s="9">
        <v>6</v>
      </c>
      <c r="AV47" s="15">
        <v>0</v>
      </c>
      <c r="AW47" s="15">
        <v>0</v>
      </c>
      <c r="AX47" s="15">
        <v>0</v>
      </c>
      <c r="AY47" s="15">
        <v>0</v>
      </c>
      <c r="AZ47" s="15">
        <v>0</v>
      </c>
      <c r="BA47" s="15">
        <v>0</v>
      </c>
      <c r="BB47" s="15">
        <v>0</v>
      </c>
      <c r="BC47" s="15">
        <v>0</v>
      </c>
      <c r="BD47" s="15">
        <v>0</v>
      </c>
      <c r="BE47" s="15">
        <v>0</v>
      </c>
      <c r="BF47" s="15">
        <v>0</v>
      </c>
      <c r="BG47" s="15">
        <v>0</v>
      </c>
      <c r="BH47" s="15">
        <v>0</v>
      </c>
      <c r="BI47" s="15">
        <v>0</v>
      </c>
      <c r="BJ47" s="15">
        <v>0</v>
      </c>
      <c r="BK47" s="15">
        <v>0</v>
      </c>
      <c r="BL47" s="18">
        <v>38</v>
      </c>
      <c r="BM47" s="18">
        <v>28</v>
      </c>
      <c r="BN47" s="18">
        <v>66</v>
      </c>
      <c r="BO47" s="18">
        <v>9</v>
      </c>
    </row>
    <row r="48" spans="1:67">
      <c r="A48" s="4" t="s">
        <v>341</v>
      </c>
      <c r="B48" s="4">
        <v>62020049</v>
      </c>
      <c r="C48" s="5" t="s">
        <v>138</v>
      </c>
      <c r="D48" s="12">
        <v>4</v>
      </c>
      <c r="E48" s="12">
        <v>4</v>
      </c>
      <c r="F48" s="12">
        <v>8</v>
      </c>
      <c r="G48" s="12">
        <v>1</v>
      </c>
      <c r="H48" s="12">
        <v>4</v>
      </c>
      <c r="I48" s="12">
        <v>2</v>
      </c>
      <c r="J48" s="12">
        <v>6</v>
      </c>
      <c r="K48" s="12">
        <v>1</v>
      </c>
      <c r="L48" s="12">
        <v>2</v>
      </c>
      <c r="M48" s="12">
        <v>2</v>
      </c>
      <c r="N48" s="12">
        <v>4</v>
      </c>
      <c r="O48" s="12">
        <v>1</v>
      </c>
      <c r="P48" s="12">
        <v>10</v>
      </c>
      <c r="Q48" s="12">
        <v>8</v>
      </c>
      <c r="R48" s="12">
        <v>18</v>
      </c>
      <c r="S48" s="12">
        <v>3</v>
      </c>
      <c r="T48" s="9">
        <v>4</v>
      </c>
      <c r="U48" s="9">
        <v>5</v>
      </c>
      <c r="V48" s="9">
        <v>9</v>
      </c>
      <c r="W48" s="9">
        <v>1</v>
      </c>
      <c r="X48" s="9">
        <v>7</v>
      </c>
      <c r="Y48" s="9">
        <v>3</v>
      </c>
      <c r="Z48" s="9">
        <v>10</v>
      </c>
      <c r="AA48" s="9">
        <v>1</v>
      </c>
      <c r="AB48" s="9">
        <v>0</v>
      </c>
      <c r="AC48" s="9">
        <v>5</v>
      </c>
      <c r="AD48" s="9">
        <v>5</v>
      </c>
      <c r="AE48" s="9">
        <v>1</v>
      </c>
      <c r="AF48" s="9">
        <v>6</v>
      </c>
      <c r="AG48" s="9">
        <v>2</v>
      </c>
      <c r="AH48" s="9">
        <v>8</v>
      </c>
      <c r="AI48" s="9">
        <v>1</v>
      </c>
      <c r="AJ48" s="9">
        <v>7</v>
      </c>
      <c r="AK48" s="9">
        <v>9</v>
      </c>
      <c r="AL48" s="9">
        <v>16</v>
      </c>
      <c r="AM48" s="9">
        <v>1</v>
      </c>
      <c r="AN48" s="9">
        <v>3</v>
      </c>
      <c r="AO48" s="9">
        <v>6</v>
      </c>
      <c r="AP48" s="9">
        <v>9</v>
      </c>
      <c r="AQ48" s="9">
        <v>1</v>
      </c>
      <c r="AR48" s="9">
        <v>27</v>
      </c>
      <c r="AS48" s="9">
        <v>30</v>
      </c>
      <c r="AT48" s="9">
        <v>57</v>
      </c>
      <c r="AU48" s="9">
        <v>6</v>
      </c>
      <c r="AV48" s="15">
        <v>0</v>
      </c>
      <c r="AW48" s="15">
        <v>0</v>
      </c>
      <c r="AX48" s="15">
        <v>0</v>
      </c>
      <c r="AY48" s="15">
        <v>0</v>
      </c>
      <c r="AZ48" s="15">
        <v>0</v>
      </c>
      <c r="BA48" s="15">
        <v>0</v>
      </c>
      <c r="BB48" s="15">
        <v>0</v>
      </c>
      <c r="BC48" s="15">
        <v>0</v>
      </c>
      <c r="BD48" s="15">
        <v>0</v>
      </c>
      <c r="BE48" s="15">
        <v>0</v>
      </c>
      <c r="BF48" s="15">
        <v>0</v>
      </c>
      <c r="BG48" s="15">
        <v>0</v>
      </c>
      <c r="BH48" s="15">
        <v>0</v>
      </c>
      <c r="BI48" s="15">
        <v>0</v>
      </c>
      <c r="BJ48" s="15">
        <v>0</v>
      </c>
      <c r="BK48" s="15">
        <v>0</v>
      </c>
      <c r="BL48" s="18">
        <v>37</v>
      </c>
      <c r="BM48" s="18">
        <v>38</v>
      </c>
      <c r="BN48" s="18">
        <v>75</v>
      </c>
      <c r="BO48" s="18">
        <v>9</v>
      </c>
    </row>
    <row r="49" spans="1:67">
      <c r="A49" s="4" t="s">
        <v>342</v>
      </c>
      <c r="B49" s="4">
        <v>62020050</v>
      </c>
      <c r="C49" s="5" t="s">
        <v>139</v>
      </c>
      <c r="D49" s="12">
        <v>13</v>
      </c>
      <c r="E49" s="12">
        <v>5</v>
      </c>
      <c r="F49" s="12">
        <v>18</v>
      </c>
      <c r="G49" s="12">
        <v>1</v>
      </c>
      <c r="H49" s="12">
        <v>8</v>
      </c>
      <c r="I49" s="12">
        <v>13</v>
      </c>
      <c r="J49" s="12">
        <v>21</v>
      </c>
      <c r="K49" s="12">
        <v>1</v>
      </c>
      <c r="L49" s="12">
        <v>10</v>
      </c>
      <c r="M49" s="12">
        <v>14</v>
      </c>
      <c r="N49" s="12">
        <v>24</v>
      </c>
      <c r="O49" s="12">
        <v>1</v>
      </c>
      <c r="P49" s="12">
        <v>31</v>
      </c>
      <c r="Q49" s="12">
        <v>32</v>
      </c>
      <c r="R49" s="12">
        <v>63</v>
      </c>
      <c r="S49" s="12">
        <v>3</v>
      </c>
      <c r="T49" s="9">
        <v>6</v>
      </c>
      <c r="U49" s="9">
        <v>11</v>
      </c>
      <c r="V49" s="9">
        <v>17</v>
      </c>
      <c r="W49" s="9">
        <v>1</v>
      </c>
      <c r="X49" s="9">
        <v>14</v>
      </c>
      <c r="Y49" s="9">
        <v>10</v>
      </c>
      <c r="Z49" s="9">
        <v>24</v>
      </c>
      <c r="AA49" s="9">
        <v>1</v>
      </c>
      <c r="AB49" s="9">
        <v>14</v>
      </c>
      <c r="AC49" s="9">
        <v>5</v>
      </c>
      <c r="AD49" s="9">
        <v>19</v>
      </c>
      <c r="AE49" s="9">
        <v>1</v>
      </c>
      <c r="AF49" s="9">
        <v>11</v>
      </c>
      <c r="AG49" s="9">
        <v>9</v>
      </c>
      <c r="AH49" s="9">
        <v>20</v>
      </c>
      <c r="AI49" s="9">
        <v>1</v>
      </c>
      <c r="AJ49" s="9">
        <v>7</v>
      </c>
      <c r="AK49" s="9">
        <v>9</v>
      </c>
      <c r="AL49" s="9">
        <v>16</v>
      </c>
      <c r="AM49" s="9">
        <v>1</v>
      </c>
      <c r="AN49" s="9">
        <v>12</v>
      </c>
      <c r="AO49" s="9">
        <v>9</v>
      </c>
      <c r="AP49" s="9">
        <v>21</v>
      </c>
      <c r="AQ49" s="9">
        <v>1</v>
      </c>
      <c r="AR49" s="9">
        <v>64</v>
      </c>
      <c r="AS49" s="9">
        <v>53</v>
      </c>
      <c r="AT49" s="9">
        <v>117</v>
      </c>
      <c r="AU49" s="9">
        <v>6</v>
      </c>
      <c r="AV49" s="15">
        <v>0</v>
      </c>
      <c r="AW49" s="15">
        <v>0</v>
      </c>
      <c r="AX49" s="15">
        <v>0</v>
      </c>
      <c r="AY49" s="15">
        <v>0</v>
      </c>
      <c r="AZ49" s="15">
        <v>0</v>
      </c>
      <c r="BA49" s="15">
        <v>0</v>
      </c>
      <c r="BB49" s="15">
        <v>0</v>
      </c>
      <c r="BC49" s="15">
        <v>0</v>
      </c>
      <c r="BD49" s="15">
        <v>0</v>
      </c>
      <c r="BE49" s="15">
        <v>0</v>
      </c>
      <c r="BF49" s="15">
        <v>0</v>
      </c>
      <c r="BG49" s="15">
        <v>0</v>
      </c>
      <c r="BH49" s="15">
        <v>0</v>
      </c>
      <c r="BI49" s="15">
        <v>0</v>
      </c>
      <c r="BJ49" s="15">
        <v>0</v>
      </c>
      <c r="BK49" s="15">
        <v>0</v>
      </c>
      <c r="BL49" s="18">
        <v>95</v>
      </c>
      <c r="BM49" s="18">
        <v>85</v>
      </c>
      <c r="BN49" s="18">
        <v>180</v>
      </c>
      <c r="BO49" s="18">
        <v>9</v>
      </c>
    </row>
    <row r="50" spans="1:67">
      <c r="A50" s="4" t="s">
        <v>343</v>
      </c>
      <c r="B50" s="4">
        <v>62020052</v>
      </c>
      <c r="C50" s="5" t="s">
        <v>140</v>
      </c>
      <c r="D50" s="12">
        <v>8</v>
      </c>
      <c r="E50" s="12">
        <v>7</v>
      </c>
      <c r="F50" s="12">
        <v>15</v>
      </c>
      <c r="G50" s="12">
        <v>1</v>
      </c>
      <c r="H50" s="12">
        <v>12</v>
      </c>
      <c r="I50" s="12">
        <v>5</v>
      </c>
      <c r="J50" s="12">
        <v>17</v>
      </c>
      <c r="K50" s="12">
        <v>1</v>
      </c>
      <c r="L50" s="12">
        <v>4</v>
      </c>
      <c r="M50" s="12">
        <v>7</v>
      </c>
      <c r="N50" s="12">
        <v>11</v>
      </c>
      <c r="O50" s="12">
        <v>1</v>
      </c>
      <c r="P50" s="12">
        <v>24</v>
      </c>
      <c r="Q50" s="12">
        <v>19</v>
      </c>
      <c r="R50" s="12">
        <v>43</v>
      </c>
      <c r="S50" s="12">
        <v>3</v>
      </c>
      <c r="T50" s="9">
        <v>9</v>
      </c>
      <c r="U50" s="9">
        <v>4</v>
      </c>
      <c r="V50" s="9">
        <v>13</v>
      </c>
      <c r="W50" s="9">
        <v>1</v>
      </c>
      <c r="X50" s="9">
        <v>4</v>
      </c>
      <c r="Y50" s="9">
        <v>5</v>
      </c>
      <c r="Z50" s="9">
        <v>9</v>
      </c>
      <c r="AA50" s="9">
        <v>1</v>
      </c>
      <c r="AB50" s="9">
        <v>6</v>
      </c>
      <c r="AC50" s="9">
        <v>9</v>
      </c>
      <c r="AD50" s="9">
        <v>15</v>
      </c>
      <c r="AE50" s="9">
        <v>1</v>
      </c>
      <c r="AF50" s="9">
        <v>5</v>
      </c>
      <c r="AG50" s="9">
        <v>7</v>
      </c>
      <c r="AH50" s="9">
        <v>12</v>
      </c>
      <c r="AI50" s="9">
        <v>1</v>
      </c>
      <c r="AJ50" s="9">
        <v>9</v>
      </c>
      <c r="AK50" s="9">
        <v>8</v>
      </c>
      <c r="AL50" s="9">
        <v>17</v>
      </c>
      <c r="AM50" s="9">
        <v>1</v>
      </c>
      <c r="AN50" s="9">
        <v>3</v>
      </c>
      <c r="AO50" s="9">
        <v>4</v>
      </c>
      <c r="AP50" s="9">
        <v>7</v>
      </c>
      <c r="AQ50" s="9">
        <v>1</v>
      </c>
      <c r="AR50" s="9">
        <v>36</v>
      </c>
      <c r="AS50" s="9">
        <v>37</v>
      </c>
      <c r="AT50" s="9">
        <v>73</v>
      </c>
      <c r="AU50" s="9">
        <v>6</v>
      </c>
      <c r="AV50" s="15">
        <v>0</v>
      </c>
      <c r="AW50" s="15">
        <v>0</v>
      </c>
      <c r="AX50" s="15">
        <v>0</v>
      </c>
      <c r="AY50" s="15">
        <v>0</v>
      </c>
      <c r="AZ50" s="15">
        <v>0</v>
      </c>
      <c r="BA50" s="15">
        <v>0</v>
      </c>
      <c r="BB50" s="15">
        <v>0</v>
      </c>
      <c r="BC50" s="15">
        <v>0</v>
      </c>
      <c r="BD50" s="15">
        <v>0</v>
      </c>
      <c r="BE50" s="15">
        <v>0</v>
      </c>
      <c r="BF50" s="15">
        <v>0</v>
      </c>
      <c r="BG50" s="15">
        <v>0</v>
      </c>
      <c r="BH50" s="15">
        <v>0</v>
      </c>
      <c r="BI50" s="15">
        <v>0</v>
      </c>
      <c r="BJ50" s="15">
        <v>0</v>
      </c>
      <c r="BK50" s="15">
        <v>0</v>
      </c>
      <c r="BL50" s="18">
        <v>60</v>
      </c>
      <c r="BM50" s="18">
        <v>56</v>
      </c>
      <c r="BN50" s="18">
        <v>116</v>
      </c>
      <c r="BO50" s="18">
        <v>9</v>
      </c>
    </row>
    <row r="51" spans="1:67">
      <c r="A51" s="4" t="s">
        <v>344</v>
      </c>
      <c r="B51" s="4">
        <v>62020053</v>
      </c>
      <c r="C51" s="5" t="s">
        <v>141</v>
      </c>
      <c r="D51" s="12">
        <v>4</v>
      </c>
      <c r="E51" s="12">
        <v>4</v>
      </c>
      <c r="F51" s="12">
        <v>8</v>
      </c>
      <c r="G51" s="12">
        <v>1</v>
      </c>
      <c r="H51" s="12">
        <v>3</v>
      </c>
      <c r="I51" s="12">
        <v>2</v>
      </c>
      <c r="J51" s="12">
        <v>5</v>
      </c>
      <c r="K51" s="12">
        <v>1</v>
      </c>
      <c r="L51" s="12">
        <v>6</v>
      </c>
      <c r="M51" s="12">
        <v>5</v>
      </c>
      <c r="N51" s="12">
        <v>11</v>
      </c>
      <c r="O51" s="12">
        <v>1</v>
      </c>
      <c r="P51" s="12">
        <v>13</v>
      </c>
      <c r="Q51" s="12">
        <v>11</v>
      </c>
      <c r="R51" s="12">
        <v>24</v>
      </c>
      <c r="S51" s="12">
        <v>3</v>
      </c>
      <c r="T51" s="9">
        <v>11</v>
      </c>
      <c r="U51" s="9">
        <v>10</v>
      </c>
      <c r="V51" s="9">
        <v>21</v>
      </c>
      <c r="W51" s="9">
        <v>1</v>
      </c>
      <c r="X51" s="9">
        <v>3</v>
      </c>
      <c r="Y51" s="9">
        <v>5</v>
      </c>
      <c r="Z51" s="9">
        <v>8</v>
      </c>
      <c r="AA51" s="9">
        <v>1</v>
      </c>
      <c r="AB51" s="9">
        <v>9</v>
      </c>
      <c r="AC51" s="9">
        <v>3</v>
      </c>
      <c r="AD51" s="9">
        <v>12</v>
      </c>
      <c r="AE51" s="9">
        <v>1</v>
      </c>
      <c r="AF51" s="9">
        <v>3</v>
      </c>
      <c r="AG51" s="9">
        <v>8</v>
      </c>
      <c r="AH51" s="9">
        <v>11</v>
      </c>
      <c r="AI51" s="9">
        <v>1</v>
      </c>
      <c r="AJ51" s="9">
        <v>2</v>
      </c>
      <c r="AK51" s="9">
        <v>4</v>
      </c>
      <c r="AL51" s="9">
        <v>6</v>
      </c>
      <c r="AM51" s="9">
        <v>1</v>
      </c>
      <c r="AN51" s="9">
        <v>6</v>
      </c>
      <c r="AO51" s="9">
        <v>8</v>
      </c>
      <c r="AP51" s="9">
        <v>14</v>
      </c>
      <c r="AQ51" s="9">
        <v>1</v>
      </c>
      <c r="AR51" s="9">
        <v>34</v>
      </c>
      <c r="AS51" s="9">
        <v>38</v>
      </c>
      <c r="AT51" s="9">
        <v>72</v>
      </c>
      <c r="AU51" s="9">
        <v>6</v>
      </c>
      <c r="AV51" s="15">
        <v>0</v>
      </c>
      <c r="AW51" s="15">
        <v>0</v>
      </c>
      <c r="AX51" s="15">
        <v>0</v>
      </c>
      <c r="AY51" s="15">
        <v>0</v>
      </c>
      <c r="AZ51" s="15">
        <v>0</v>
      </c>
      <c r="BA51" s="15">
        <v>0</v>
      </c>
      <c r="BB51" s="15">
        <v>0</v>
      </c>
      <c r="BC51" s="15">
        <v>0</v>
      </c>
      <c r="BD51" s="15">
        <v>0</v>
      </c>
      <c r="BE51" s="15">
        <v>0</v>
      </c>
      <c r="BF51" s="15">
        <v>0</v>
      </c>
      <c r="BG51" s="15">
        <v>0</v>
      </c>
      <c r="BH51" s="15">
        <v>0</v>
      </c>
      <c r="BI51" s="15">
        <v>0</v>
      </c>
      <c r="BJ51" s="15">
        <v>0</v>
      </c>
      <c r="BK51" s="15">
        <v>0</v>
      </c>
      <c r="BL51" s="18">
        <v>47</v>
      </c>
      <c r="BM51" s="18">
        <v>49</v>
      </c>
      <c r="BN51" s="18">
        <v>96</v>
      </c>
      <c r="BO51" s="18">
        <v>9</v>
      </c>
    </row>
    <row r="52" spans="1:67">
      <c r="A52" s="4" t="s">
        <v>345</v>
      </c>
      <c r="B52" s="4">
        <v>62020054</v>
      </c>
      <c r="C52" s="5" t="s">
        <v>142</v>
      </c>
      <c r="D52" s="12">
        <v>5</v>
      </c>
      <c r="E52" s="12">
        <v>2</v>
      </c>
      <c r="F52" s="12">
        <v>7</v>
      </c>
      <c r="G52" s="12">
        <v>1</v>
      </c>
      <c r="H52" s="12">
        <v>4</v>
      </c>
      <c r="I52" s="12">
        <v>8</v>
      </c>
      <c r="J52" s="12">
        <v>12</v>
      </c>
      <c r="K52" s="12">
        <v>1</v>
      </c>
      <c r="L52" s="12">
        <v>5</v>
      </c>
      <c r="M52" s="12">
        <v>12</v>
      </c>
      <c r="N52" s="12">
        <v>17</v>
      </c>
      <c r="O52" s="12">
        <v>1</v>
      </c>
      <c r="P52" s="12">
        <v>14</v>
      </c>
      <c r="Q52" s="12">
        <v>22</v>
      </c>
      <c r="R52" s="12">
        <v>36</v>
      </c>
      <c r="S52" s="12">
        <v>3</v>
      </c>
      <c r="T52" s="9">
        <v>12</v>
      </c>
      <c r="U52" s="9">
        <v>9</v>
      </c>
      <c r="V52" s="9">
        <v>21</v>
      </c>
      <c r="W52" s="9">
        <v>1</v>
      </c>
      <c r="X52" s="9">
        <v>9</v>
      </c>
      <c r="Y52" s="9">
        <v>6</v>
      </c>
      <c r="Z52" s="9">
        <v>15</v>
      </c>
      <c r="AA52" s="9">
        <v>1</v>
      </c>
      <c r="AB52" s="9">
        <v>7</v>
      </c>
      <c r="AC52" s="9">
        <v>9</v>
      </c>
      <c r="AD52" s="9">
        <v>16</v>
      </c>
      <c r="AE52" s="9">
        <v>1</v>
      </c>
      <c r="AF52" s="9">
        <v>4</v>
      </c>
      <c r="AG52" s="9">
        <v>12</v>
      </c>
      <c r="AH52" s="9">
        <v>16</v>
      </c>
      <c r="AI52" s="9">
        <v>1</v>
      </c>
      <c r="AJ52" s="9">
        <v>5</v>
      </c>
      <c r="AK52" s="9">
        <v>8</v>
      </c>
      <c r="AL52" s="9">
        <v>13</v>
      </c>
      <c r="AM52" s="9">
        <v>1</v>
      </c>
      <c r="AN52" s="9">
        <v>13</v>
      </c>
      <c r="AO52" s="9">
        <v>5</v>
      </c>
      <c r="AP52" s="9">
        <v>18</v>
      </c>
      <c r="AQ52" s="9">
        <v>1</v>
      </c>
      <c r="AR52" s="9">
        <v>50</v>
      </c>
      <c r="AS52" s="9">
        <v>49</v>
      </c>
      <c r="AT52" s="9">
        <v>99</v>
      </c>
      <c r="AU52" s="9">
        <v>6</v>
      </c>
      <c r="AV52" s="15">
        <v>0</v>
      </c>
      <c r="AW52" s="15">
        <v>0</v>
      </c>
      <c r="AX52" s="15">
        <v>0</v>
      </c>
      <c r="AY52" s="15">
        <v>0</v>
      </c>
      <c r="AZ52" s="15">
        <v>0</v>
      </c>
      <c r="BA52" s="15">
        <v>0</v>
      </c>
      <c r="BB52" s="15">
        <v>0</v>
      </c>
      <c r="BC52" s="15">
        <v>0</v>
      </c>
      <c r="BD52" s="15">
        <v>0</v>
      </c>
      <c r="BE52" s="15">
        <v>0</v>
      </c>
      <c r="BF52" s="15">
        <v>0</v>
      </c>
      <c r="BG52" s="15">
        <v>0</v>
      </c>
      <c r="BH52" s="15">
        <v>0</v>
      </c>
      <c r="BI52" s="15">
        <v>0</v>
      </c>
      <c r="BJ52" s="15">
        <v>0</v>
      </c>
      <c r="BK52" s="15">
        <v>0</v>
      </c>
      <c r="BL52" s="18">
        <v>64</v>
      </c>
      <c r="BM52" s="18">
        <v>71</v>
      </c>
      <c r="BN52" s="18">
        <v>135</v>
      </c>
      <c r="BO52" s="18">
        <v>9</v>
      </c>
    </row>
    <row r="53" spans="1:67">
      <c r="A53" s="4" t="s">
        <v>346</v>
      </c>
      <c r="B53" s="4">
        <v>62020055</v>
      </c>
      <c r="C53" s="5" t="s">
        <v>143</v>
      </c>
      <c r="D53" s="12">
        <v>1</v>
      </c>
      <c r="E53" s="12">
        <v>0</v>
      </c>
      <c r="F53" s="12">
        <v>1</v>
      </c>
      <c r="G53" s="12">
        <v>1</v>
      </c>
      <c r="H53" s="12">
        <v>1</v>
      </c>
      <c r="I53" s="12">
        <v>3</v>
      </c>
      <c r="J53" s="12">
        <v>4</v>
      </c>
      <c r="K53" s="12">
        <v>1</v>
      </c>
      <c r="L53" s="12">
        <v>4</v>
      </c>
      <c r="M53" s="12">
        <v>3</v>
      </c>
      <c r="N53" s="12">
        <v>7</v>
      </c>
      <c r="O53" s="12">
        <v>1</v>
      </c>
      <c r="P53" s="12">
        <v>6</v>
      </c>
      <c r="Q53" s="12">
        <v>6</v>
      </c>
      <c r="R53" s="12">
        <v>12</v>
      </c>
      <c r="S53" s="12">
        <v>3</v>
      </c>
      <c r="T53" s="9">
        <v>6</v>
      </c>
      <c r="U53" s="9">
        <v>7</v>
      </c>
      <c r="V53" s="9">
        <v>13</v>
      </c>
      <c r="W53" s="9">
        <v>1</v>
      </c>
      <c r="X53" s="9">
        <v>8</v>
      </c>
      <c r="Y53" s="9">
        <v>3</v>
      </c>
      <c r="Z53" s="9">
        <v>11</v>
      </c>
      <c r="AA53" s="9">
        <v>1</v>
      </c>
      <c r="AB53" s="9">
        <v>7</v>
      </c>
      <c r="AC53" s="9">
        <v>4</v>
      </c>
      <c r="AD53" s="9">
        <v>11</v>
      </c>
      <c r="AE53" s="9">
        <v>1</v>
      </c>
      <c r="AF53" s="9">
        <v>4</v>
      </c>
      <c r="AG53" s="9">
        <v>8</v>
      </c>
      <c r="AH53" s="9">
        <v>12</v>
      </c>
      <c r="AI53" s="9">
        <v>1</v>
      </c>
      <c r="AJ53" s="9">
        <v>9</v>
      </c>
      <c r="AK53" s="9">
        <v>4</v>
      </c>
      <c r="AL53" s="9">
        <v>13</v>
      </c>
      <c r="AM53" s="9">
        <v>1</v>
      </c>
      <c r="AN53" s="9">
        <v>4</v>
      </c>
      <c r="AO53" s="9">
        <v>4</v>
      </c>
      <c r="AP53" s="9">
        <v>8</v>
      </c>
      <c r="AQ53" s="9">
        <v>1</v>
      </c>
      <c r="AR53" s="9">
        <v>38</v>
      </c>
      <c r="AS53" s="9">
        <v>30</v>
      </c>
      <c r="AT53" s="9">
        <v>68</v>
      </c>
      <c r="AU53" s="9">
        <v>6</v>
      </c>
      <c r="AV53" s="15">
        <v>0</v>
      </c>
      <c r="AW53" s="15">
        <v>0</v>
      </c>
      <c r="AX53" s="15">
        <v>0</v>
      </c>
      <c r="AY53" s="15">
        <v>0</v>
      </c>
      <c r="AZ53" s="15">
        <v>0</v>
      </c>
      <c r="BA53" s="15">
        <v>0</v>
      </c>
      <c r="BB53" s="15">
        <v>0</v>
      </c>
      <c r="BC53" s="15">
        <v>0</v>
      </c>
      <c r="BD53" s="15">
        <v>0</v>
      </c>
      <c r="BE53" s="15">
        <v>0</v>
      </c>
      <c r="BF53" s="15">
        <v>0</v>
      </c>
      <c r="BG53" s="15">
        <v>0</v>
      </c>
      <c r="BH53" s="15">
        <v>0</v>
      </c>
      <c r="BI53" s="15">
        <v>0</v>
      </c>
      <c r="BJ53" s="15">
        <v>0</v>
      </c>
      <c r="BK53" s="15">
        <v>0</v>
      </c>
      <c r="BL53" s="18">
        <v>44</v>
      </c>
      <c r="BM53" s="18">
        <v>36</v>
      </c>
      <c r="BN53" s="18">
        <v>80</v>
      </c>
      <c r="BO53" s="18">
        <v>9</v>
      </c>
    </row>
    <row r="54" spans="1:67">
      <c r="A54" s="4" t="s">
        <v>347</v>
      </c>
      <c r="B54" s="4">
        <v>62020056</v>
      </c>
      <c r="C54" s="5" t="s">
        <v>144</v>
      </c>
      <c r="D54" s="12">
        <v>11</v>
      </c>
      <c r="E54" s="12">
        <v>4</v>
      </c>
      <c r="F54" s="12">
        <v>15</v>
      </c>
      <c r="G54" s="12">
        <v>1</v>
      </c>
      <c r="H54" s="12">
        <v>5</v>
      </c>
      <c r="I54" s="12">
        <v>8</v>
      </c>
      <c r="J54" s="12">
        <v>13</v>
      </c>
      <c r="K54" s="12">
        <v>1</v>
      </c>
      <c r="L54" s="12">
        <v>7</v>
      </c>
      <c r="M54" s="12">
        <v>4</v>
      </c>
      <c r="N54" s="12">
        <v>11</v>
      </c>
      <c r="O54" s="12">
        <v>1</v>
      </c>
      <c r="P54" s="12">
        <v>23</v>
      </c>
      <c r="Q54" s="12">
        <v>16</v>
      </c>
      <c r="R54" s="12">
        <v>39</v>
      </c>
      <c r="S54" s="12">
        <v>3</v>
      </c>
      <c r="T54" s="9">
        <v>4</v>
      </c>
      <c r="U54" s="9">
        <v>5</v>
      </c>
      <c r="V54" s="9">
        <v>9</v>
      </c>
      <c r="W54" s="9">
        <v>1</v>
      </c>
      <c r="X54" s="9">
        <v>7</v>
      </c>
      <c r="Y54" s="9">
        <v>4</v>
      </c>
      <c r="Z54" s="9">
        <v>11</v>
      </c>
      <c r="AA54" s="9">
        <v>1</v>
      </c>
      <c r="AB54" s="9">
        <v>5</v>
      </c>
      <c r="AC54" s="9">
        <v>4</v>
      </c>
      <c r="AD54" s="9">
        <v>9</v>
      </c>
      <c r="AE54" s="9">
        <v>1</v>
      </c>
      <c r="AF54" s="9">
        <v>4</v>
      </c>
      <c r="AG54" s="9">
        <v>4</v>
      </c>
      <c r="AH54" s="9">
        <v>8</v>
      </c>
      <c r="AI54" s="9">
        <v>1</v>
      </c>
      <c r="AJ54" s="9">
        <v>6</v>
      </c>
      <c r="AK54" s="9">
        <v>3</v>
      </c>
      <c r="AL54" s="9">
        <v>9</v>
      </c>
      <c r="AM54" s="9">
        <v>1</v>
      </c>
      <c r="AN54" s="9">
        <v>1</v>
      </c>
      <c r="AO54" s="9">
        <v>2</v>
      </c>
      <c r="AP54" s="9">
        <v>3</v>
      </c>
      <c r="AQ54" s="9">
        <v>1</v>
      </c>
      <c r="AR54" s="9">
        <v>27</v>
      </c>
      <c r="AS54" s="9">
        <v>22</v>
      </c>
      <c r="AT54" s="9">
        <v>49</v>
      </c>
      <c r="AU54" s="9">
        <v>6</v>
      </c>
      <c r="AV54" s="15">
        <v>0</v>
      </c>
      <c r="AW54" s="15">
        <v>0</v>
      </c>
      <c r="AX54" s="15">
        <v>0</v>
      </c>
      <c r="AY54" s="15">
        <v>0</v>
      </c>
      <c r="AZ54" s="15">
        <v>0</v>
      </c>
      <c r="BA54" s="15">
        <v>0</v>
      </c>
      <c r="BB54" s="15">
        <v>0</v>
      </c>
      <c r="BC54" s="15">
        <v>0</v>
      </c>
      <c r="BD54" s="15">
        <v>0</v>
      </c>
      <c r="BE54" s="15">
        <v>0</v>
      </c>
      <c r="BF54" s="15">
        <v>0</v>
      </c>
      <c r="BG54" s="15">
        <v>0</v>
      </c>
      <c r="BH54" s="15">
        <v>0</v>
      </c>
      <c r="BI54" s="15">
        <v>0</v>
      </c>
      <c r="BJ54" s="15">
        <v>0</v>
      </c>
      <c r="BK54" s="15">
        <v>0</v>
      </c>
      <c r="BL54" s="18">
        <v>50</v>
      </c>
      <c r="BM54" s="18">
        <v>38</v>
      </c>
      <c r="BN54" s="18">
        <v>88</v>
      </c>
      <c r="BO54" s="18">
        <v>9</v>
      </c>
    </row>
    <row r="55" spans="1:67">
      <c r="A55" s="4" t="s">
        <v>348</v>
      </c>
      <c r="B55" s="4">
        <v>62020057</v>
      </c>
      <c r="C55" s="5" t="s">
        <v>145</v>
      </c>
      <c r="D55" s="12">
        <v>7</v>
      </c>
      <c r="E55" s="12">
        <v>5</v>
      </c>
      <c r="F55" s="12">
        <v>12</v>
      </c>
      <c r="G55" s="12">
        <v>1</v>
      </c>
      <c r="H55" s="12">
        <v>11</v>
      </c>
      <c r="I55" s="12">
        <v>11</v>
      </c>
      <c r="J55" s="12">
        <v>22</v>
      </c>
      <c r="K55" s="12">
        <v>1</v>
      </c>
      <c r="L55" s="12">
        <v>10</v>
      </c>
      <c r="M55" s="12">
        <v>7</v>
      </c>
      <c r="N55" s="12">
        <v>17</v>
      </c>
      <c r="O55" s="12">
        <v>1</v>
      </c>
      <c r="P55" s="12">
        <v>28</v>
      </c>
      <c r="Q55" s="12">
        <v>23</v>
      </c>
      <c r="R55" s="12">
        <v>51</v>
      </c>
      <c r="S55" s="12">
        <v>3</v>
      </c>
      <c r="T55" s="9">
        <v>11</v>
      </c>
      <c r="U55" s="9">
        <v>14</v>
      </c>
      <c r="V55" s="9">
        <v>25</v>
      </c>
      <c r="W55" s="9">
        <v>1</v>
      </c>
      <c r="X55" s="9">
        <v>15</v>
      </c>
      <c r="Y55" s="9">
        <v>18</v>
      </c>
      <c r="Z55" s="9">
        <v>33</v>
      </c>
      <c r="AA55" s="9">
        <v>1</v>
      </c>
      <c r="AB55" s="9">
        <v>17</v>
      </c>
      <c r="AC55" s="9">
        <v>14</v>
      </c>
      <c r="AD55" s="9">
        <v>31</v>
      </c>
      <c r="AE55" s="9">
        <v>1</v>
      </c>
      <c r="AF55" s="9">
        <v>12</v>
      </c>
      <c r="AG55" s="9">
        <v>14</v>
      </c>
      <c r="AH55" s="9">
        <v>26</v>
      </c>
      <c r="AI55" s="9">
        <v>1</v>
      </c>
      <c r="AJ55" s="9">
        <v>16</v>
      </c>
      <c r="AK55" s="9">
        <v>13</v>
      </c>
      <c r="AL55" s="9">
        <v>29</v>
      </c>
      <c r="AM55" s="9">
        <v>1</v>
      </c>
      <c r="AN55" s="9">
        <v>10</v>
      </c>
      <c r="AO55" s="9">
        <v>12</v>
      </c>
      <c r="AP55" s="9">
        <v>22</v>
      </c>
      <c r="AQ55" s="9">
        <v>1</v>
      </c>
      <c r="AR55" s="9">
        <v>81</v>
      </c>
      <c r="AS55" s="9">
        <v>85</v>
      </c>
      <c r="AT55" s="9">
        <v>166</v>
      </c>
      <c r="AU55" s="9">
        <v>6</v>
      </c>
      <c r="AV55" s="15">
        <v>0</v>
      </c>
      <c r="AW55" s="15">
        <v>0</v>
      </c>
      <c r="AX55" s="15">
        <v>0</v>
      </c>
      <c r="AY55" s="15">
        <v>0</v>
      </c>
      <c r="AZ55" s="15">
        <v>0</v>
      </c>
      <c r="BA55" s="15">
        <v>0</v>
      </c>
      <c r="BB55" s="15">
        <v>0</v>
      </c>
      <c r="BC55" s="15">
        <v>0</v>
      </c>
      <c r="BD55" s="15">
        <v>0</v>
      </c>
      <c r="BE55" s="15">
        <v>0</v>
      </c>
      <c r="BF55" s="15">
        <v>0</v>
      </c>
      <c r="BG55" s="15">
        <v>0</v>
      </c>
      <c r="BH55" s="15">
        <v>0</v>
      </c>
      <c r="BI55" s="15">
        <v>0</v>
      </c>
      <c r="BJ55" s="15">
        <v>0</v>
      </c>
      <c r="BK55" s="15">
        <v>0</v>
      </c>
      <c r="BL55" s="18">
        <v>109</v>
      </c>
      <c r="BM55" s="18">
        <v>108</v>
      </c>
      <c r="BN55" s="18">
        <v>217</v>
      </c>
      <c r="BO55" s="18">
        <v>9</v>
      </c>
    </row>
    <row r="56" spans="1:67">
      <c r="A56" s="4" t="s">
        <v>349</v>
      </c>
      <c r="B56" s="4">
        <v>62020058</v>
      </c>
      <c r="C56" s="5" t="s">
        <v>146</v>
      </c>
      <c r="D56" s="12">
        <v>6</v>
      </c>
      <c r="E56" s="12">
        <v>4</v>
      </c>
      <c r="F56" s="12">
        <v>10</v>
      </c>
      <c r="G56" s="12">
        <v>1</v>
      </c>
      <c r="H56" s="12">
        <v>6</v>
      </c>
      <c r="I56" s="12">
        <v>7</v>
      </c>
      <c r="J56" s="12">
        <v>13</v>
      </c>
      <c r="K56" s="12">
        <v>1</v>
      </c>
      <c r="L56" s="12">
        <v>8</v>
      </c>
      <c r="M56" s="12">
        <v>7</v>
      </c>
      <c r="N56" s="12">
        <v>15</v>
      </c>
      <c r="O56" s="12">
        <v>1</v>
      </c>
      <c r="P56" s="12">
        <v>20</v>
      </c>
      <c r="Q56" s="12">
        <v>18</v>
      </c>
      <c r="R56" s="12">
        <v>38</v>
      </c>
      <c r="S56" s="12">
        <v>3</v>
      </c>
      <c r="T56" s="9">
        <v>8</v>
      </c>
      <c r="U56" s="9">
        <v>6</v>
      </c>
      <c r="V56" s="9">
        <v>14</v>
      </c>
      <c r="W56" s="9">
        <v>1</v>
      </c>
      <c r="X56" s="9">
        <v>12</v>
      </c>
      <c r="Y56" s="9">
        <v>8</v>
      </c>
      <c r="Z56" s="9">
        <v>20</v>
      </c>
      <c r="AA56" s="9">
        <v>1</v>
      </c>
      <c r="AB56" s="9">
        <v>15</v>
      </c>
      <c r="AC56" s="9">
        <v>6</v>
      </c>
      <c r="AD56" s="9">
        <v>21</v>
      </c>
      <c r="AE56" s="9">
        <v>1</v>
      </c>
      <c r="AF56" s="9">
        <v>9</v>
      </c>
      <c r="AG56" s="9">
        <v>8</v>
      </c>
      <c r="AH56" s="9">
        <v>17</v>
      </c>
      <c r="AI56" s="9">
        <v>1</v>
      </c>
      <c r="AJ56" s="9">
        <v>14</v>
      </c>
      <c r="AK56" s="9">
        <v>11</v>
      </c>
      <c r="AL56" s="9">
        <v>25</v>
      </c>
      <c r="AM56" s="9">
        <v>1</v>
      </c>
      <c r="AN56" s="9">
        <v>11</v>
      </c>
      <c r="AO56" s="9">
        <v>5</v>
      </c>
      <c r="AP56" s="9">
        <v>16</v>
      </c>
      <c r="AQ56" s="9">
        <v>1</v>
      </c>
      <c r="AR56" s="9">
        <v>69</v>
      </c>
      <c r="AS56" s="9">
        <v>44</v>
      </c>
      <c r="AT56" s="9">
        <v>113</v>
      </c>
      <c r="AU56" s="9">
        <v>6</v>
      </c>
      <c r="AV56" s="15">
        <v>21</v>
      </c>
      <c r="AW56" s="15">
        <v>10</v>
      </c>
      <c r="AX56" s="15">
        <v>31</v>
      </c>
      <c r="AY56" s="15">
        <v>1</v>
      </c>
      <c r="AZ56" s="15">
        <v>25</v>
      </c>
      <c r="BA56" s="15">
        <v>30</v>
      </c>
      <c r="BB56" s="15">
        <v>55</v>
      </c>
      <c r="BC56" s="15">
        <v>2</v>
      </c>
      <c r="BD56" s="15">
        <v>9</v>
      </c>
      <c r="BE56" s="15">
        <v>12</v>
      </c>
      <c r="BF56" s="15">
        <v>21</v>
      </c>
      <c r="BG56" s="15">
        <v>1</v>
      </c>
      <c r="BH56" s="15">
        <v>55</v>
      </c>
      <c r="BI56" s="15">
        <v>52</v>
      </c>
      <c r="BJ56" s="15">
        <v>107</v>
      </c>
      <c r="BK56" s="15">
        <v>4</v>
      </c>
      <c r="BL56" s="18">
        <v>144</v>
      </c>
      <c r="BM56" s="18">
        <v>114</v>
      </c>
      <c r="BN56" s="18">
        <v>258</v>
      </c>
      <c r="BO56" s="18">
        <v>13</v>
      </c>
    </row>
    <row r="57" spans="1:67">
      <c r="A57" s="4" t="s">
        <v>350</v>
      </c>
      <c r="B57" s="4">
        <v>62020059</v>
      </c>
      <c r="C57" s="5" t="s">
        <v>147</v>
      </c>
      <c r="D57" s="12">
        <v>10</v>
      </c>
      <c r="E57" s="12">
        <v>1</v>
      </c>
      <c r="F57" s="12">
        <v>11</v>
      </c>
      <c r="G57" s="12">
        <v>1</v>
      </c>
      <c r="H57" s="12">
        <v>5</v>
      </c>
      <c r="I57" s="12">
        <v>7</v>
      </c>
      <c r="J57" s="12">
        <v>12</v>
      </c>
      <c r="K57" s="12">
        <v>1</v>
      </c>
      <c r="L57" s="12">
        <v>16</v>
      </c>
      <c r="M57" s="12">
        <v>13</v>
      </c>
      <c r="N57" s="12">
        <v>29</v>
      </c>
      <c r="O57" s="12">
        <v>1</v>
      </c>
      <c r="P57" s="12">
        <v>31</v>
      </c>
      <c r="Q57" s="12">
        <v>21</v>
      </c>
      <c r="R57" s="12">
        <v>52</v>
      </c>
      <c r="S57" s="12">
        <v>3</v>
      </c>
      <c r="T57" s="9">
        <v>15</v>
      </c>
      <c r="U57" s="9">
        <v>15</v>
      </c>
      <c r="V57" s="9">
        <v>30</v>
      </c>
      <c r="W57" s="9">
        <v>1</v>
      </c>
      <c r="X57" s="9">
        <v>12</v>
      </c>
      <c r="Y57" s="9">
        <v>16</v>
      </c>
      <c r="Z57" s="9">
        <v>28</v>
      </c>
      <c r="AA57" s="9">
        <v>1</v>
      </c>
      <c r="AB57" s="9">
        <v>17</v>
      </c>
      <c r="AC57" s="9">
        <v>10</v>
      </c>
      <c r="AD57" s="9">
        <v>27</v>
      </c>
      <c r="AE57" s="9">
        <v>1</v>
      </c>
      <c r="AF57" s="9">
        <v>19</v>
      </c>
      <c r="AG57" s="9">
        <v>10</v>
      </c>
      <c r="AH57" s="9">
        <v>29</v>
      </c>
      <c r="AI57" s="9">
        <v>1</v>
      </c>
      <c r="AJ57" s="9">
        <v>12</v>
      </c>
      <c r="AK57" s="9">
        <v>14</v>
      </c>
      <c r="AL57" s="9">
        <v>26</v>
      </c>
      <c r="AM57" s="9">
        <v>1</v>
      </c>
      <c r="AN57" s="9">
        <v>13</v>
      </c>
      <c r="AO57" s="9">
        <v>9</v>
      </c>
      <c r="AP57" s="9">
        <v>22</v>
      </c>
      <c r="AQ57" s="9">
        <v>1</v>
      </c>
      <c r="AR57" s="9">
        <v>88</v>
      </c>
      <c r="AS57" s="9">
        <v>74</v>
      </c>
      <c r="AT57" s="9">
        <v>162</v>
      </c>
      <c r="AU57" s="9">
        <v>6</v>
      </c>
      <c r="AV57" s="15">
        <v>11</v>
      </c>
      <c r="AW57" s="15">
        <v>16</v>
      </c>
      <c r="AX57" s="15">
        <v>27</v>
      </c>
      <c r="AY57" s="15">
        <v>1</v>
      </c>
      <c r="AZ57" s="15">
        <v>13</v>
      </c>
      <c r="BA57" s="15">
        <v>16</v>
      </c>
      <c r="BB57" s="15">
        <v>29</v>
      </c>
      <c r="BC57" s="15">
        <v>1</v>
      </c>
      <c r="BD57" s="15">
        <v>13</v>
      </c>
      <c r="BE57" s="15">
        <v>15</v>
      </c>
      <c r="BF57" s="15">
        <v>28</v>
      </c>
      <c r="BG57" s="15">
        <v>1</v>
      </c>
      <c r="BH57" s="15">
        <v>37</v>
      </c>
      <c r="BI57" s="15">
        <v>47</v>
      </c>
      <c r="BJ57" s="15">
        <v>84</v>
      </c>
      <c r="BK57" s="15">
        <v>3</v>
      </c>
      <c r="BL57" s="18">
        <v>156</v>
      </c>
      <c r="BM57" s="18">
        <v>142</v>
      </c>
      <c r="BN57" s="18">
        <v>298</v>
      </c>
      <c r="BO57" s="18">
        <v>12</v>
      </c>
    </row>
    <row r="58" spans="1:67">
      <c r="A58" s="4" t="s">
        <v>351</v>
      </c>
      <c r="B58" s="4">
        <v>62020060</v>
      </c>
      <c r="C58" s="5" t="s">
        <v>148</v>
      </c>
      <c r="D58" s="12">
        <v>0</v>
      </c>
      <c r="E58" s="12">
        <v>0</v>
      </c>
      <c r="F58" s="12">
        <v>0</v>
      </c>
      <c r="G58" s="12">
        <v>0</v>
      </c>
      <c r="H58" s="12">
        <v>6</v>
      </c>
      <c r="I58" s="12">
        <v>4</v>
      </c>
      <c r="J58" s="12">
        <v>10</v>
      </c>
      <c r="K58" s="12">
        <v>1</v>
      </c>
      <c r="L58" s="12">
        <v>10</v>
      </c>
      <c r="M58" s="12">
        <v>1</v>
      </c>
      <c r="N58" s="12">
        <v>11</v>
      </c>
      <c r="O58" s="12">
        <v>1</v>
      </c>
      <c r="P58" s="12">
        <v>16</v>
      </c>
      <c r="Q58" s="12">
        <v>5</v>
      </c>
      <c r="R58" s="12">
        <v>21</v>
      </c>
      <c r="S58" s="12">
        <v>2</v>
      </c>
      <c r="T58" s="9">
        <v>5</v>
      </c>
      <c r="U58" s="9">
        <v>5</v>
      </c>
      <c r="V58" s="9">
        <v>10</v>
      </c>
      <c r="W58" s="9">
        <v>1</v>
      </c>
      <c r="X58" s="9">
        <v>7</v>
      </c>
      <c r="Y58" s="9">
        <v>11</v>
      </c>
      <c r="Z58" s="9">
        <v>18</v>
      </c>
      <c r="AA58" s="9">
        <v>1</v>
      </c>
      <c r="AB58" s="9">
        <v>8</v>
      </c>
      <c r="AC58" s="9">
        <v>5</v>
      </c>
      <c r="AD58" s="9">
        <v>13</v>
      </c>
      <c r="AE58" s="9">
        <v>1</v>
      </c>
      <c r="AF58" s="9">
        <v>5</v>
      </c>
      <c r="AG58" s="9">
        <v>11</v>
      </c>
      <c r="AH58" s="9">
        <v>16</v>
      </c>
      <c r="AI58" s="9">
        <v>1</v>
      </c>
      <c r="AJ58" s="9">
        <v>7</v>
      </c>
      <c r="AK58" s="9">
        <v>10</v>
      </c>
      <c r="AL58" s="9">
        <v>17</v>
      </c>
      <c r="AM58" s="9">
        <v>1</v>
      </c>
      <c r="AN58" s="9">
        <v>10</v>
      </c>
      <c r="AO58" s="9">
        <v>9</v>
      </c>
      <c r="AP58" s="9">
        <v>19</v>
      </c>
      <c r="AQ58" s="9">
        <v>1</v>
      </c>
      <c r="AR58" s="9">
        <v>42</v>
      </c>
      <c r="AS58" s="9">
        <v>51</v>
      </c>
      <c r="AT58" s="9">
        <v>93</v>
      </c>
      <c r="AU58" s="9">
        <v>6</v>
      </c>
      <c r="AV58" s="15">
        <v>0</v>
      </c>
      <c r="AW58" s="15">
        <v>0</v>
      </c>
      <c r="AX58" s="15">
        <v>0</v>
      </c>
      <c r="AY58" s="15">
        <v>0</v>
      </c>
      <c r="AZ58" s="15">
        <v>0</v>
      </c>
      <c r="BA58" s="15">
        <v>0</v>
      </c>
      <c r="BB58" s="15">
        <v>0</v>
      </c>
      <c r="BC58" s="15">
        <v>0</v>
      </c>
      <c r="BD58" s="15">
        <v>0</v>
      </c>
      <c r="BE58" s="15">
        <v>0</v>
      </c>
      <c r="BF58" s="15">
        <v>0</v>
      </c>
      <c r="BG58" s="15">
        <v>0</v>
      </c>
      <c r="BH58" s="15">
        <v>0</v>
      </c>
      <c r="BI58" s="15">
        <v>0</v>
      </c>
      <c r="BJ58" s="15">
        <v>0</v>
      </c>
      <c r="BK58" s="15">
        <v>0</v>
      </c>
      <c r="BL58" s="18">
        <v>58</v>
      </c>
      <c r="BM58" s="18">
        <v>56</v>
      </c>
      <c r="BN58" s="18">
        <v>114</v>
      </c>
      <c r="BO58" s="18">
        <v>8</v>
      </c>
    </row>
    <row r="59" spans="1:67">
      <c r="A59" s="4" t="s">
        <v>352</v>
      </c>
      <c r="B59" s="4">
        <v>62020061</v>
      </c>
      <c r="C59" s="5" t="s">
        <v>149</v>
      </c>
      <c r="D59" s="12">
        <v>1</v>
      </c>
      <c r="E59" s="12">
        <v>3</v>
      </c>
      <c r="F59" s="12">
        <v>4</v>
      </c>
      <c r="G59" s="12">
        <v>1</v>
      </c>
      <c r="H59" s="12">
        <v>2</v>
      </c>
      <c r="I59" s="12">
        <v>2</v>
      </c>
      <c r="J59" s="12">
        <v>4</v>
      </c>
      <c r="K59" s="12">
        <v>1</v>
      </c>
      <c r="L59" s="12">
        <v>2</v>
      </c>
      <c r="M59" s="12">
        <v>5</v>
      </c>
      <c r="N59" s="12">
        <v>7</v>
      </c>
      <c r="O59" s="12">
        <v>1</v>
      </c>
      <c r="P59" s="12">
        <v>5</v>
      </c>
      <c r="Q59" s="12">
        <v>10</v>
      </c>
      <c r="R59" s="12">
        <v>15</v>
      </c>
      <c r="S59" s="12">
        <v>3</v>
      </c>
      <c r="T59" s="9">
        <v>3</v>
      </c>
      <c r="U59" s="9">
        <v>2</v>
      </c>
      <c r="V59" s="9">
        <v>5</v>
      </c>
      <c r="W59" s="9">
        <v>1</v>
      </c>
      <c r="X59" s="9">
        <v>3</v>
      </c>
      <c r="Y59" s="9">
        <v>3</v>
      </c>
      <c r="Z59" s="9">
        <v>6</v>
      </c>
      <c r="AA59" s="9">
        <v>1</v>
      </c>
      <c r="AB59" s="9">
        <v>5</v>
      </c>
      <c r="AC59" s="9">
        <v>2</v>
      </c>
      <c r="AD59" s="9">
        <v>7</v>
      </c>
      <c r="AE59" s="9">
        <v>1</v>
      </c>
      <c r="AF59" s="9">
        <v>3</v>
      </c>
      <c r="AG59" s="9">
        <v>3</v>
      </c>
      <c r="AH59" s="9">
        <v>6</v>
      </c>
      <c r="AI59" s="9">
        <v>1</v>
      </c>
      <c r="AJ59" s="9">
        <v>2</v>
      </c>
      <c r="AK59" s="9">
        <v>4</v>
      </c>
      <c r="AL59" s="9">
        <v>6</v>
      </c>
      <c r="AM59" s="9">
        <v>1</v>
      </c>
      <c r="AN59" s="9">
        <v>4</v>
      </c>
      <c r="AO59" s="9">
        <v>5</v>
      </c>
      <c r="AP59" s="9">
        <v>9</v>
      </c>
      <c r="AQ59" s="9">
        <v>1</v>
      </c>
      <c r="AR59" s="9">
        <v>20</v>
      </c>
      <c r="AS59" s="9">
        <v>19</v>
      </c>
      <c r="AT59" s="9">
        <v>39</v>
      </c>
      <c r="AU59" s="9">
        <v>6</v>
      </c>
      <c r="AV59" s="15">
        <v>0</v>
      </c>
      <c r="AW59" s="15">
        <v>0</v>
      </c>
      <c r="AX59" s="15">
        <v>0</v>
      </c>
      <c r="AY59" s="15">
        <v>0</v>
      </c>
      <c r="AZ59" s="15">
        <v>0</v>
      </c>
      <c r="BA59" s="15">
        <v>0</v>
      </c>
      <c r="BB59" s="15">
        <v>0</v>
      </c>
      <c r="BC59" s="15">
        <v>0</v>
      </c>
      <c r="BD59" s="15">
        <v>0</v>
      </c>
      <c r="BE59" s="15">
        <v>0</v>
      </c>
      <c r="BF59" s="15">
        <v>0</v>
      </c>
      <c r="BG59" s="15">
        <v>0</v>
      </c>
      <c r="BH59" s="15">
        <v>0</v>
      </c>
      <c r="BI59" s="15">
        <v>0</v>
      </c>
      <c r="BJ59" s="15">
        <v>0</v>
      </c>
      <c r="BK59" s="15">
        <v>0</v>
      </c>
      <c r="BL59" s="18">
        <v>25</v>
      </c>
      <c r="BM59" s="18">
        <v>29</v>
      </c>
      <c r="BN59" s="18">
        <v>54</v>
      </c>
      <c r="BO59" s="18">
        <v>9</v>
      </c>
    </row>
    <row r="60" spans="1:67">
      <c r="A60" s="4" t="s">
        <v>353</v>
      </c>
      <c r="B60" s="4">
        <v>62020062</v>
      </c>
      <c r="C60" s="5" t="s">
        <v>150</v>
      </c>
      <c r="D60" s="12">
        <v>3</v>
      </c>
      <c r="E60" s="12">
        <v>10</v>
      </c>
      <c r="F60" s="12">
        <v>13</v>
      </c>
      <c r="G60" s="12">
        <v>1</v>
      </c>
      <c r="H60" s="12">
        <v>4</v>
      </c>
      <c r="I60" s="12">
        <v>4</v>
      </c>
      <c r="J60" s="12">
        <v>8</v>
      </c>
      <c r="K60" s="12">
        <v>1</v>
      </c>
      <c r="L60" s="12">
        <v>5</v>
      </c>
      <c r="M60" s="12">
        <v>7</v>
      </c>
      <c r="N60" s="12">
        <v>12</v>
      </c>
      <c r="O60" s="12">
        <v>1</v>
      </c>
      <c r="P60" s="12">
        <v>12</v>
      </c>
      <c r="Q60" s="12">
        <v>21</v>
      </c>
      <c r="R60" s="12">
        <v>33</v>
      </c>
      <c r="S60" s="12">
        <v>3</v>
      </c>
      <c r="T60" s="9">
        <v>6</v>
      </c>
      <c r="U60" s="9">
        <v>7</v>
      </c>
      <c r="V60" s="9">
        <v>13</v>
      </c>
      <c r="W60" s="9">
        <v>1</v>
      </c>
      <c r="X60" s="9">
        <v>5</v>
      </c>
      <c r="Y60" s="9">
        <v>8</v>
      </c>
      <c r="Z60" s="9">
        <v>13</v>
      </c>
      <c r="AA60" s="9">
        <v>1</v>
      </c>
      <c r="AB60" s="9">
        <v>9</v>
      </c>
      <c r="AC60" s="9">
        <v>5</v>
      </c>
      <c r="AD60" s="9">
        <v>14</v>
      </c>
      <c r="AE60" s="9">
        <v>1</v>
      </c>
      <c r="AF60" s="9">
        <v>7</v>
      </c>
      <c r="AG60" s="9">
        <v>6</v>
      </c>
      <c r="AH60" s="9">
        <v>13</v>
      </c>
      <c r="AI60" s="9">
        <v>1</v>
      </c>
      <c r="AJ60" s="9">
        <v>7</v>
      </c>
      <c r="AK60" s="9">
        <v>3</v>
      </c>
      <c r="AL60" s="9">
        <v>10</v>
      </c>
      <c r="AM60" s="9">
        <v>1</v>
      </c>
      <c r="AN60" s="9">
        <v>17</v>
      </c>
      <c r="AO60" s="9">
        <v>7</v>
      </c>
      <c r="AP60" s="9">
        <v>24</v>
      </c>
      <c r="AQ60" s="9">
        <v>1</v>
      </c>
      <c r="AR60" s="9">
        <v>51</v>
      </c>
      <c r="AS60" s="9">
        <v>36</v>
      </c>
      <c r="AT60" s="9">
        <v>87</v>
      </c>
      <c r="AU60" s="9">
        <v>6</v>
      </c>
      <c r="AV60" s="15">
        <v>0</v>
      </c>
      <c r="AW60" s="15">
        <v>0</v>
      </c>
      <c r="AX60" s="15">
        <v>0</v>
      </c>
      <c r="AY60" s="15">
        <v>0</v>
      </c>
      <c r="AZ60" s="15">
        <v>0</v>
      </c>
      <c r="BA60" s="15">
        <v>0</v>
      </c>
      <c r="BB60" s="15">
        <v>0</v>
      </c>
      <c r="BC60" s="15">
        <v>0</v>
      </c>
      <c r="BD60" s="15">
        <v>0</v>
      </c>
      <c r="BE60" s="15">
        <v>0</v>
      </c>
      <c r="BF60" s="15">
        <v>0</v>
      </c>
      <c r="BG60" s="15">
        <v>0</v>
      </c>
      <c r="BH60" s="15">
        <v>0</v>
      </c>
      <c r="BI60" s="15">
        <v>0</v>
      </c>
      <c r="BJ60" s="15">
        <v>0</v>
      </c>
      <c r="BK60" s="15">
        <v>0</v>
      </c>
      <c r="BL60" s="18">
        <v>63</v>
      </c>
      <c r="BM60" s="18">
        <v>57</v>
      </c>
      <c r="BN60" s="18">
        <v>120</v>
      </c>
      <c r="BO60" s="18">
        <v>9</v>
      </c>
    </row>
    <row r="61" spans="1:67">
      <c r="A61" s="4" t="s">
        <v>354</v>
      </c>
      <c r="B61" s="4">
        <v>62020063</v>
      </c>
      <c r="C61" s="5" t="s">
        <v>151</v>
      </c>
      <c r="D61" s="12">
        <v>3</v>
      </c>
      <c r="E61" s="12">
        <v>6</v>
      </c>
      <c r="F61" s="12">
        <v>9</v>
      </c>
      <c r="G61" s="12">
        <v>1</v>
      </c>
      <c r="H61" s="12">
        <v>6</v>
      </c>
      <c r="I61" s="12">
        <v>5</v>
      </c>
      <c r="J61" s="12">
        <v>11</v>
      </c>
      <c r="K61" s="12">
        <v>1</v>
      </c>
      <c r="L61" s="12">
        <v>12</v>
      </c>
      <c r="M61" s="12">
        <v>5</v>
      </c>
      <c r="N61" s="12">
        <v>17</v>
      </c>
      <c r="O61" s="12">
        <v>1</v>
      </c>
      <c r="P61" s="12">
        <v>21</v>
      </c>
      <c r="Q61" s="12">
        <v>16</v>
      </c>
      <c r="R61" s="12">
        <v>37</v>
      </c>
      <c r="S61" s="12">
        <v>3</v>
      </c>
      <c r="T61" s="9">
        <v>11</v>
      </c>
      <c r="U61" s="9">
        <v>11</v>
      </c>
      <c r="V61" s="9">
        <v>22</v>
      </c>
      <c r="W61" s="9">
        <v>1</v>
      </c>
      <c r="X61" s="9">
        <v>8</v>
      </c>
      <c r="Y61" s="9">
        <v>7</v>
      </c>
      <c r="Z61" s="9">
        <v>15</v>
      </c>
      <c r="AA61" s="9">
        <v>1</v>
      </c>
      <c r="AB61" s="9">
        <v>5</v>
      </c>
      <c r="AC61" s="9">
        <v>12</v>
      </c>
      <c r="AD61" s="9">
        <v>17</v>
      </c>
      <c r="AE61" s="9">
        <v>1</v>
      </c>
      <c r="AF61" s="9">
        <v>8</v>
      </c>
      <c r="AG61" s="9">
        <v>16</v>
      </c>
      <c r="AH61" s="9">
        <v>24</v>
      </c>
      <c r="AI61" s="9">
        <v>1</v>
      </c>
      <c r="AJ61" s="9">
        <v>15</v>
      </c>
      <c r="AK61" s="9">
        <v>12</v>
      </c>
      <c r="AL61" s="9">
        <v>27</v>
      </c>
      <c r="AM61" s="9">
        <v>1</v>
      </c>
      <c r="AN61" s="9">
        <v>7</v>
      </c>
      <c r="AO61" s="9">
        <v>11</v>
      </c>
      <c r="AP61" s="9">
        <v>18</v>
      </c>
      <c r="AQ61" s="9">
        <v>1</v>
      </c>
      <c r="AR61" s="9">
        <v>54</v>
      </c>
      <c r="AS61" s="9">
        <v>69</v>
      </c>
      <c r="AT61" s="9">
        <v>123</v>
      </c>
      <c r="AU61" s="9">
        <v>6</v>
      </c>
      <c r="AV61" s="15">
        <v>19</v>
      </c>
      <c r="AW61" s="15">
        <v>15</v>
      </c>
      <c r="AX61" s="15">
        <v>34</v>
      </c>
      <c r="AY61" s="15">
        <v>1</v>
      </c>
      <c r="AZ61" s="15">
        <v>15</v>
      </c>
      <c r="BA61" s="15">
        <v>21</v>
      </c>
      <c r="BB61" s="15">
        <v>36</v>
      </c>
      <c r="BC61" s="15">
        <v>1</v>
      </c>
      <c r="BD61" s="15">
        <v>10</v>
      </c>
      <c r="BE61" s="15">
        <v>7</v>
      </c>
      <c r="BF61" s="15">
        <v>17</v>
      </c>
      <c r="BG61" s="15">
        <v>1</v>
      </c>
      <c r="BH61" s="15">
        <v>44</v>
      </c>
      <c r="BI61" s="15">
        <v>43</v>
      </c>
      <c r="BJ61" s="15">
        <v>87</v>
      </c>
      <c r="BK61" s="15">
        <v>3</v>
      </c>
      <c r="BL61" s="18">
        <v>119</v>
      </c>
      <c r="BM61" s="18">
        <v>128</v>
      </c>
      <c r="BN61" s="18">
        <v>247</v>
      </c>
      <c r="BO61" s="18">
        <v>12</v>
      </c>
    </row>
    <row r="62" spans="1:67">
      <c r="A62" s="4" t="s">
        <v>355</v>
      </c>
      <c r="B62" s="4">
        <v>62020064</v>
      </c>
      <c r="C62" s="5" t="s">
        <v>152</v>
      </c>
      <c r="D62" s="12">
        <v>3</v>
      </c>
      <c r="E62" s="12">
        <v>7</v>
      </c>
      <c r="F62" s="12">
        <v>10</v>
      </c>
      <c r="G62" s="12">
        <v>1</v>
      </c>
      <c r="H62" s="12">
        <v>0</v>
      </c>
      <c r="I62" s="12">
        <v>5</v>
      </c>
      <c r="J62" s="12">
        <v>5</v>
      </c>
      <c r="K62" s="12">
        <v>1</v>
      </c>
      <c r="L62" s="12">
        <v>2</v>
      </c>
      <c r="M62" s="12">
        <v>0</v>
      </c>
      <c r="N62" s="12">
        <v>2</v>
      </c>
      <c r="O62" s="12">
        <v>1</v>
      </c>
      <c r="P62" s="12">
        <v>5</v>
      </c>
      <c r="Q62" s="12">
        <v>12</v>
      </c>
      <c r="R62" s="12">
        <v>17</v>
      </c>
      <c r="S62" s="12">
        <v>3</v>
      </c>
      <c r="T62" s="9">
        <v>2</v>
      </c>
      <c r="U62" s="9">
        <v>1</v>
      </c>
      <c r="V62" s="9">
        <v>3</v>
      </c>
      <c r="W62" s="9">
        <v>1</v>
      </c>
      <c r="X62" s="9">
        <v>1</v>
      </c>
      <c r="Y62" s="9">
        <v>3</v>
      </c>
      <c r="Z62" s="9">
        <v>4</v>
      </c>
      <c r="AA62" s="9">
        <v>1</v>
      </c>
      <c r="AB62" s="9">
        <v>6</v>
      </c>
      <c r="AC62" s="9">
        <v>2</v>
      </c>
      <c r="AD62" s="9">
        <v>8</v>
      </c>
      <c r="AE62" s="9">
        <v>1</v>
      </c>
      <c r="AF62" s="9">
        <v>1</v>
      </c>
      <c r="AG62" s="9">
        <v>1</v>
      </c>
      <c r="AH62" s="9">
        <v>2</v>
      </c>
      <c r="AI62" s="9">
        <v>1</v>
      </c>
      <c r="AJ62" s="9">
        <v>1</v>
      </c>
      <c r="AK62" s="9">
        <v>1</v>
      </c>
      <c r="AL62" s="9">
        <v>2</v>
      </c>
      <c r="AM62" s="9">
        <v>1</v>
      </c>
      <c r="AN62" s="9">
        <v>2</v>
      </c>
      <c r="AO62" s="9">
        <v>6</v>
      </c>
      <c r="AP62" s="9">
        <v>8</v>
      </c>
      <c r="AQ62" s="9">
        <v>1</v>
      </c>
      <c r="AR62" s="9">
        <v>13</v>
      </c>
      <c r="AS62" s="9">
        <v>14</v>
      </c>
      <c r="AT62" s="9">
        <v>27</v>
      </c>
      <c r="AU62" s="9">
        <v>6</v>
      </c>
      <c r="AV62" s="15">
        <v>0</v>
      </c>
      <c r="AW62" s="15">
        <v>0</v>
      </c>
      <c r="AX62" s="15">
        <v>0</v>
      </c>
      <c r="AY62" s="15">
        <v>0</v>
      </c>
      <c r="AZ62" s="15">
        <v>0</v>
      </c>
      <c r="BA62" s="15">
        <v>0</v>
      </c>
      <c r="BB62" s="15">
        <v>0</v>
      </c>
      <c r="BC62" s="15">
        <v>0</v>
      </c>
      <c r="BD62" s="15">
        <v>0</v>
      </c>
      <c r="BE62" s="15">
        <v>0</v>
      </c>
      <c r="BF62" s="15">
        <v>0</v>
      </c>
      <c r="BG62" s="15">
        <v>0</v>
      </c>
      <c r="BH62" s="15">
        <v>0</v>
      </c>
      <c r="BI62" s="15">
        <v>0</v>
      </c>
      <c r="BJ62" s="15">
        <v>0</v>
      </c>
      <c r="BK62" s="15">
        <v>0</v>
      </c>
      <c r="BL62" s="18">
        <v>18</v>
      </c>
      <c r="BM62" s="18">
        <v>26</v>
      </c>
      <c r="BN62" s="18">
        <v>44</v>
      </c>
      <c r="BO62" s="18">
        <v>9</v>
      </c>
    </row>
    <row r="63" spans="1:67">
      <c r="A63" s="4" t="s">
        <v>356</v>
      </c>
      <c r="B63" s="4">
        <v>62020065</v>
      </c>
      <c r="C63" s="5" t="s">
        <v>153</v>
      </c>
      <c r="D63" s="12">
        <v>1</v>
      </c>
      <c r="E63" s="12">
        <v>3</v>
      </c>
      <c r="F63" s="12">
        <v>4</v>
      </c>
      <c r="G63" s="12">
        <v>1</v>
      </c>
      <c r="H63" s="12">
        <v>2</v>
      </c>
      <c r="I63" s="12">
        <v>4</v>
      </c>
      <c r="J63" s="12">
        <v>6</v>
      </c>
      <c r="K63" s="12">
        <v>1</v>
      </c>
      <c r="L63" s="12">
        <v>4</v>
      </c>
      <c r="M63" s="12">
        <v>8</v>
      </c>
      <c r="N63" s="12">
        <v>12</v>
      </c>
      <c r="O63" s="12">
        <v>1</v>
      </c>
      <c r="P63" s="12">
        <v>7</v>
      </c>
      <c r="Q63" s="12">
        <v>15</v>
      </c>
      <c r="R63" s="12">
        <v>22</v>
      </c>
      <c r="S63" s="12">
        <v>3</v>
      </c>
      <c r="T63" s="9">
        <v>4</v>
      </c>
      <c r="U63" s="9">
        <v>6</v>
      </c>
      <c r="V63" s="9">
        <v>10</v>
      </c>
      <c r="W63" s="9">
        <v>1</v>
      </c>
      <c r="X63" s="9">
        <v>9</v>
      </c>
      <c r="Y63" s="9">
        <v>8</v>
      </c>
      <c r="Z63" s="9">
        <v>17</v>
      </c>
      <c r="AA63" s="9">
        <v>1</v>
      </c>
      <c r="AB63" s="9">
        <v>11</v>
      </c>
      <c r="AC63" s="9">
        <v>7</v>
      </c>
      <c r="AD63" s="9">
        <v>18</v>
      </c>
      <c r="AE63" s="9">
        <v>1</v>
      </c>
      <c r="AF63" s="9">
        <v>4</v>
      </c>
      <c r="AG63" s="9">
        <v>10</v>
      </c>
      <c r="AH63" s="9">
        <v>14</v>
      </c>
      <c r="AI63" s="9">
        <v>1</v>
      </c>
      <c r="AJ63" s="9">
        <v>19</v>
      </c>
      <c r="AK63" s="9">
        <v>9</v>
      </c>
      <c r="AL63" s="9">
        <v>28</v>
      </c>
      <c r="AM63" s="9">
        <v>1</v>
      </c>
      <c r="AN63" s="9">
        <v>5</v>
      </c>
      <c r="AO63" s="9">
        <v>5</v>
      </c>
      <c r="AP63" s="9">
        <v>10</v>
      </c>
      <c r="AQ63" s="9">
        <v>1</v>
      </c>
      <c r="AR63" s="9">
        <v>52</v>
      </c>
      <c r="AS63" s="9">
        <v>45</v>
      </c>
      <c r="AT63" s="9">
        <v>97</v>
      </c>
      <c r="AU63" s="9">
        <v>6</v>
      </c>
      <c r="AV63" s="15">
        <v>12</v>
      </c>
      <c r="AW63" s="15">
        <v>8</v>
      </c>
      <c r="AX63" s="15">
        <v>20</v>
      </c>
      <c r="AY63" s="15">
        <v>1</v>
      </c>
      <c r="AZ63" s="15">
        <v>10</v>
      </c>
      <c r="BA63" s="15">
        <v>1</v>
      </c>
      <c r="BB63" s="15">
        <v>11</v>
      </c>
      <c r="BC63" s="15">
        <v>1</v>
      </c>
      <c r="BD63" s="15">
        <v>2</v>
      </c>
      <c r="BE63" s="15">
        <v>5</v>
      </c>
      <c r="BF63" s="15">
        <v>7</v>
      </c>
      <c r="BG63" s="15">
        <v>1</v>
      </c>
      <c r="BH63" s="15">
        <v>24</v>
      </c>
      <c r="BI63" s="15">
        <v>14</v>
      </c>
      <c r="BJ63" s="15">
        <v>38</v>
      </c>
      <c r="BK63" s="15">
        <v>3</v>
      </c>
      <c r="BL63" s="18">
        <v>83</v>
      </c>
      <c r="BM63" s="18">
        <v>74</v>
      </c>
      <c r="BN63" s="18">
        <v>157</v>
      </c>
      <c r="BO63" s="18">
        <v>12</v>
      </c>
    </row>
    <row r="64" spans="1:67">
      <c r="A64" s="4" t="s">
        <v>357</v>
      </c>
      <c r="B64" s="4">
        <v>62020066</v>
      </c>
      <c r="C64" s="5" t="s">
        <v>154</v>
      </c>
      <c r="D64" s="12">
        <v>0</v>
      </c>
      <c r="E64" s="12">
        <v>0</v>
      </c>
      <c r="F64" s="12">
        <v>0</v>
      </c>
      <c r="G64" s="12">
        <v>0</v>
      </c>
      <c r="H64" s="12">
        <v>0</v>
      </c>
      <c r="I64" s="12">
        <v>0</v>
      </c>
      <c r="J64" s="12">
        <v>0</v>
      </c>
      <c r="K64" s="12">
        <v>0</v>
      </c>
      <c r="L64" s="12">
        <v>0</v>
      </c>
      <c r="M64" s="12">
        <v>1</v>
      </c>
      <c r="N64" s="12">
        <v>1</v>
      </c>
      <c r="O64" s="12">
        <v>1</v>
      </c>
      <c r="P64" s="12">
        <v>0</v>
      </c>
      <c r="Q64" s="12">
        <v>1</v>
      </c>
      <c r="R64" s="12">
        <v>1</v>
      </c>
      <c r="S64" s="12">
        <v>1</v>
      </c>
      <c r="T64" s="9">
        <v>1</v>
      </c>
      <c r="U64" s="9">
        <v>0</v>
      </c>
      <c r="V64" s="9">
        <v>1</v>
      </c>
      <c r="W64" s="9">
        <v>1</v>
      </c>
      <c r="X64" s="9">
        <v>2</v>
      </c>
      <c r="Y64" s="9">
        <v>2</v>
      </c>
      <c r="Z64" s="9">
        <v>4</v>
      </c>
      <c r="AA64" s="9">
        <v>1</v>
      </c>
      <c r="AB64" s="9">
        <v>1</v>
      </c>
      <c r="AC64" s="9">
        <v>0</v>
      </c>
      <c r="AD64" s="9">
        <v>1</v>
      </c>
      <c r="AE64" s="9">
        <v>1</v>
      </c>
      <c r="AF64" s="9">
        <v>4</v>
      </c>
      <c r="AG64" s="9">
        <v>0</v>
      </c>
      <c r="AH64" s="9">
        <v>4</v>
      </c>
      <c r="AI64" s="9">
        <v>1</v>
      </c>
      <c r="AJ64" s="9">
        <v>1</v>
      </c>
      <c r="AK64" s="9">
        <v>0</v>
      </c>
      <c r="AL64" s="9">
        <v>1</v>
      </c>
      <c r="AM64" s="9">
        <v>1</v>
      </c>
      <c r="AN64" s="9">
        <v>1</v>
      </c>
      <c r="AO64" s="9">
        <v>3</v>
      </c>
      <c r="AP64" s="9">
        <v>4</v>
      </c>
      <c r="AQ64" s="9">
        <v>1</v>
      </c>
      <c r="AR64" s="9">
        <v>10</v>
      </c>
      <c r="AS64" s="9">
        <v>5</v>
      </c>
      <c r="AT64" s="9">
        <v>15</v>
      </c>
      <c r="AU64" s="9">
        <v>6</v>
      </c>
      <c r="AV64" s="15">
        <v>0</v>
      </c>
      <c r="AW64" s="15">
        <v>0</v>
      </c>
      <c r="AX64" s="15">
        <v>0</v>
      </c>
      <c r="AY64" s="15">
        <v>0</v>
      </c>
      <c r="AZ64" s="15">
        <v>0</v>
      </c>
      <c r="BA64" s="15">
        <v>0</v>
      </c>
      <c r="BB64" s="15">
        <v>0</v>
      </c>
      <c r="BC64" s="15">
        <v>0</v>
      </c>
      <c r="BD64" s="15">
        <v>0</v>
      </c>
      <c r="BE64" s="15">
        <v>0</v>
      </c>
      <c r="BF64" s="15">
        <v>0</v>
      </c>
      <c r="BG64" s="15">
        <v>0</v>
      </c>
      <c r="BH64" s="15">
        <v>0</v>
      </c>
      <c r="BI64" s="15">
        <v>0</v>
      </c>
      <c r="BJ64" s="15">
        <v>0</v>
      </c>
      <c r="BK64" s="15">
        <v>0</v>
      </c>
      <c r="BL64" s="18">
        <v>10</v>
      </c>
      <c r="BM64" s="18">
        <v>6</v>
      </c>
      <c r="BN64" s="18">
        <v>16</v>
      </c>
      <c r="BO64" s="18">
        <v>7</v>
      </c>
    </row>
    <row r="65" spans="1:67">
      <c r="A65" s="4" t="s">
        <v>358</v>
      </c>
      <c r="B65" s="4">
        <v>62020067</v>
      </c>
      <c r="C65" s="5" t="s">
        <v>155</v>
      </c>
      <c r="D65" s="12">
        <v>3</v>
      </c>
      <c r="E65" s="12">
        <v>3</v>
      </c>
      <c r="F65" s="12">
        <v>6</v>
      </c>
      <c r="G65" s="12">
        <v>1</v>
      </c>
      <c r="H65" s="12">
        <v>6</v>
      </c>
      <c r="I65" s="12">
        <v>8</v>
      </c>
      <c r="J65" s="12">
        <v>14</v>
      </c>
      <c r="K65" s="12">
        <v>1</v>
      </c>
      <c r="L65" s="12">
        <v>16</v>
      </c>
      <c r="M65" s="12">
        <v>16</v>
      </c>
      <c r="N65" s="12">
        <v>32</v>
      </c>
      <c r="O65" s="12">
        <v>1</v>
      </c>
      <c r="P65" s="12">
        <v>25</v>
      </c>
      <c r="Q65" s="12">
        <v>27</v>
      </c>
      <c r="R65" s="12">
        <v>52</v>
      </c>
      <c r="S65" s="12">
        <v>3</v>
      </c>
      <c r="T65" s="9">
        <v>13</v>
      </c>
      <c r="U65" s="9">
        <v>12</v>
      </c>
      <c r="V65" s="9">
        <v>25</v>
      </c>
      <c r="W65" s="9">
        <v>1</v>
      </c>
      <c r="X65" s="9">
        <v>4</v>
      </c>
      <c r="Y65" s="9">
        <v>5</v>
      </c>
      <c r="Z65" s="9">
        <v>9</v>
      </c>
      <c r="AA65" s="9">
        <v>1</v>
      </c>
      <c r="AB65" s="9">
        <v>8</v>
      </c>
      <c r="AC65" s="9">
        <v>8</v>
      </c>
      <c r="AD65" s="9">
        <v>16</v>
      </c>
      <c r="AE65" s="9">
        <v>1</v>
      </c>
      <c r="AF65" s="9">
        <v>12</v>
      </c>
      <c r="AG65" s="9">
        <v>15</v>
      </c>
      <c r="AH65" s="9">
        <v>27</v>
      </c>
      <c r="AI65" s="9">
        <v>1</v>
      </c>
      <c r="AJ65" s="9">
        <v>12</v>
      </c>
      <c r="AK65" s="9">
        <v>5</v>
      </c>
      <c r="AL65" s="9">
        <v>17</v>
      </c>
      <c r="AM65" s="9">
        <v>1</v>
      </c>
      <c r="AN65" s="9">
        <v>12</v>
      </c>
      <c r="AO65" s="9">
        <v>13</v>
      </c>
      <c r="AP65" s="9">
        <v>25</v>
      </c>
      <c r="AQ65" s="9">
        <v>1</v>
      </c>
      <c r="AR65" s="9">
        <v>61</v>
      </c>
      <c r="AS65" s="9">
        <v>58</v>
      </c>
      <c r="AT65" s="9">
        <v>119</v>
      </c>
      <c r="AU65" s="9">
        <v>6</v>
      </c>
      <c r="AV65" s="15">
        <v>23</v>
      </c>
      <c r="AW65" s="15">
        <v>18</v>
      </c>
      <c r="AX65" s="15">
        <v>41</v>
      </c>
      <c r="AY65" s="15">
        <v>1</v>
      </c>
      <c r="AZ65" s="15">
        <v>17</v>
      </c>
      <c r="BA65" s="15">
        <v>22</v>
      </c>
      <c r="BB65" s="15">
        <v>39</v>
      </c>
      <c r="BC65" s="15">
        <v>1</v>
      </c>
      <c r="BD65" s="15">
        <v>16</v>
      </c>
      <c r="BE65" s="15">
        <v>21</v>
      </c>
      <c r="BF65" s="15">
        <v>37</v>
      </c>
      <c r="BG65" s="15">
        <v>1</v>
      </c>
      <c r="BH65" s="15">
        <v>56</v>
      </c>
      <c r="BI65" s="15">
        <v>61</v>
      </c>
      <c r="BJ65" s="15">
        <v>117</v>
      </c>
      <c r="BK65" s="15">
        <v>3</v>
      </c>
      <c r="BL65" s="18">
        <v>142</v>
      </c>
      <c r="BM65" s="18">
        <v>146</v>
      </c>
      <c r="BN65" s="18">
        <v>288</v>
      </c>
      <c r="BO65" s="18">
        <v>12</v>
      </c>
    </row>
    <row r="66" spans="1:67">
      <c r="A66" s="4" t="s">
        <v>359</v>
      </c>
      <c r="B66" s="4">
        <v>62020068</v>
      </c>
      <c r="C66" s="5" t="s">
        <v>156</v>
      </c>
      <c r="D66" s="12">
        <v>0</v>
      </c>
      <c r="E66" s="12">
        <v>0</v>
      </c>
      <c r="F66" s="12">
        <v>0</v>
      </c>
      <c r="G66" s="12">
        <v>0</v>
      </c>
      <c r="H66" s="12">
        <v>1</v>
      </c>
      <c r="I66" s="12">
        <v>2</v>
      </c>
      <c r="J66" s="12">
        <v>3</v>
      </c>
      <c r="K66" s="12">
        <v>1</v>
      </c>
      <c r="L66" s="12">
        <v>3</v>
      </c>
      <c r="M66" s="12">
        <v>2</v>
      </c>
      <c r="N66" s="12">
        <v>5</v>
      </c>
      <c r="O66" s="12">
        <v>1</v>
      </c>
      <c r="P66" s="12">
        <v>4</v>
      </c>
      <c r="Q66" s="12">
        <v>4</v>
      </c>
      <c r="R66" s="12">
        <v>8</v>
      </c>
      <c r="S66" s="12">
        <v>2</v>
      </c>
      <c r="T66" s="9">
        <v>2</v>
      </c>
      <c r="U66" s="9">
        <v>0</v>
      </c>
      <c r="V66" s="9">
        <v>2</v>
      </c>
      <c r="W66" s="9">
        <v>1</v>
      </c>
      <c r="X66" s="9">
        <v>5</v>
      </c>
      <c r="Y66" s="9">
        <v>5</v>
      </c>
      <c r="Z66" s="9">
        <v>10</v>
      </c>
      <c r="AA66" s="9">
        <v>1</v>
      </c>
      <c r="AB66" s="9">
        <v>1</v>
      </c>
      <c r="AC66" s="9">
        <v>4</v>
      </c>
      <c r="AD66" s="9">
        <v>5</v>
      </c>
      <c r="AE66" s="9">
        <v>1</v>
      </c>
      <c r="AF66" s="9">
        <v>6</v>
      </c>
      <c r="AG66" s="9">
        <v>5</v>
      </c>
      <c r="AH66" s="9">
        <v>11</v>
      </c>
      <c r="AI66" s="9">
        <v>1</v>
      </c>
      <c r="AJ66" s="9">
        <v>2</v>
      </c>
      <c r="AK66" s="9">
        <v>7</v>
      </c>
      <c r="AL66" s="9">
        <v>9</v>
      </c>
      <c r="AM66" s="9">
        <v>1</v>
      </c>
      <c r="AN66" s="9">
        <v>4</v>
      </c>
      <c r="AO66" s="9">
        <v>4</v>
      </c>
      <c r="AP66" s="9">
        <v>8</v>
      </c>
      <c r="AQ66" s="9">
        <v>1</v>
      </c>
      <c r="AR66" s="9">
        <v>20</v>
      </c>
      <c r="AS66" s="9">
        <v>25</v>
      </c>
      <c r="AT66" s="9">
        <v>45</v>
      </c>
      <c r="AU66" s="9">
        <v>6</v>
      </c>
      <c r="AV66" s="15">
        <v>0</v>
      </c>
      <c r="AW66" s="15">
        <v>0</v>
      </c>
      <c r="AX66" s="15">
        <v>0</v>
      </c>
      <c r="AY66" s="15">
        <v>0</v>
      </c>
      <c r="AZ66" s="15">
        <v>0</v>
      </c>
      <c r="BA66" s="15">
        <v>0</v>
      </c>
      <c r="BB66" s="15">
        <v>0</v>
      </c>
      <c r="BC66" s="15">
        <v>0</v>
      </c>
      <c r="BD66" s="15">
        <v>0</v>
      </c>
      <c r="BE66" s="15">
        <v>0</v>
      </c>
      <c r="BF66" s="15">
        <v>0</v>
      </c>
      <c r="BG66" s="15">
        <v>0</v>
      </c>
      <c r="BH66" s="15">
        <v>0</v>
      </c>
      <c r="BI66" s="15">
        <v>0</v>
      </c>
      <c r="BJ66" s="15">
        <v>0</v>
      </c>
      <c r="BK66" s="15">
        <v>0</v>
      </c>
      <c r="BL66" s="18">
        <v>24</v>
      </c>
      <c r="BM66" s="18">
        <v>29</v>
      </c>
      <c r="BN66" s="18">
        <v>53</v>
      </c>
      <c r="BO66" s="18">
        <v>8</v>
      </c>
    </row>
    <row r="67" spans="1:67">
      <c r="A67" s="4" t="s">
        <v>360</v>
      </c>
      <c r="B67" s="4">
        <v>62020069</v>
      </c>
      <c r="C67" s="5" t="s">
        <v>157</v>
      </c>
      <c r="D67" s="12">
        <v>6</v>
      </c>
      <c r="E67" s="12">
        <v>1</v>
      </c>
      <c r="F67" s="12">
        <v>7</v>
      </c>
      <c r="G67" s="12">
        <v>1</v>
      </c>
      <c r="H67" s="12">
        <v>4</v>
      </c>
      <c r="I67" s="12">
        <v>2</v>
      </c>
      <c r="J67" s="12">
        <v>6</v>
      </c>
      <c r="K67" s="12">
        <v>1</v>
      </c>
      <c r="L67" s="12">
        <v>2</v>
      </c>
      <c r="M67" s="12">
        <v>2</v>
      </c>
      <c r="N67" s="12">
        <v>4</v>
      </c>
      <c r="O67" s="12">
        <v>1</v>
      </c>
      <c r="P67" s="12">
        <v>12</v>
      </c>
      <c r="Q67" s="12">
        <v>5</v>
      </c>
      <c r="R67" s="12">
        <v>17</v>
      </c>
      <c r="S67" s="12">
        <v>3</v>
      </c>
      <c r="T67" s="9">
        <v>3</v>
      </c>
      <c r="U67" s="9">
        <v>3</v>
      </c>
      <c r="V67" s="9">
        <v>6</v>
      </c>
      <c r="W67" s="9">
        <v>1</v>
      </c>
      <c r="X67" s="9">
        <v>1</v>
      </c>
      <c r="Y67" s="9">
        <v>2</v>
      </c>
      <c r="Z67" s="9">
        <v>3</v>
      </c>
      <c r="AA67" s="9">
        <v>1</v>
      </c>
      <c r="AB67" s="9">
        <v>1</v>
      </c>
      <c r="AC67" s="9">
        <v>6</v>
      </c>
      <c r="AD67" s="9">
        <v>7</v>
      </c>
      <c r="AE67" s="9">
        <v>1</v>
      </c>
      <c r="AF67" s="9">
        <v>2</v>
      </c>
      <c r="AG67" s="9">
        <v>3</v>
      </c>
      <c r="AH67" s="9">
        <v>5</v>
      </c>
      <c r="AI67" s="9">
        <v>1</v>
      </c>
      <c r="AJ67" s="9">
        <v>3</v>
      </c>
      <c r="AK67" s="9">
        <v>0</v>
      </c>
      <c r="AL67" s="9">
        <v>3</v>
      </c>
      <c r="AM67" s="9">
        <v>1</v>
      </c>
      <c r="AN67" s="9">
        <v>6</v>
      </c>
      <c r="AO67" s="9">
        <v>0</v>
      </c>
      <c r="AP67" s="9">
        <v>6</v>
      </c>
      <c r="AQ67" s="9">
        <v>1</v>
      </c>
      <c r="AR67" s="9">
        <v>16</v>
      </c>
      <c r="AS67" s="9">
        <v>14</v>
      </c>
      <c r="AT67" s="9">
        <v>30</v>
      </c>
      <c r="AU67" s="9">
        <v>6</v>
      </c>
      <c r="AV67" s="15">
        <v>0</v>
      </c>
      <c r="AW67" s="15">
        <v>0</v>
      </c>
      <c r="AX67" s="15">
        <v>0</v>
      </c>
      <c r="AY67" s="15">
        <v>0</v>
      </c>
      <c r="AZ67" s="15">
        <v>0</v>
      </c>
      <c r="BA67" s="15">
        <v>0</v>
      </c>
      <c r="BB67" s="15">
        <v>0</v>
      </c>
      <c r="BC67" s="15">
        <v>0</v>
      </c>
      <c r="BD67" s="15">
        <v>0</v>
      </c>
      <c r="BE67" s="15">
        <v>0</v>
      </c>
      <c r="BF67" s="15">
        <v>0</v>
      </c>
      <c r="BG67" s="15">
        <v>0</v>
      </c>
      <c r="BH67" s="15">
        <v>0</v>
      </c>
      <c r="BI67" s="15">
        <v>0</v>
      </c>
      <c r="BJ67" s="15">
        <v>0</v>
      </c>
      <c r="BK67" s="15">
        <v>0</v>
      </c>
      <c r="BL67" s="18">
        <v>28</v>
      </c>
      <c r="BM67" s="18">
        <v>19</v>
      </c>
      <c r="BN67" s="18">
        <v>47</v>
      </c>
      <c r="BO67" s="18">
        <v>9</v>
      </c>
    </row>
    <row r="68" spans="1:67">
      <c r="A68" s="4" t="s">
        <v>361</v>
      </c>
      <c r="B68" s="4">
        <v>62020071</v>
      </c>
      <c r="C68" s="5" t="s">
        <v>158</v>
      </c>
      <c r="D68" s="12">
        <v>5</v>
      </c>
      <c r="E68" s="12">
        <v>6</v>
      </c>
      <c r="F68" s="12">
        <v>11</v>
      </c>
      <c r="G68" s="12">
        <v>1</v>
      </c>
      <c r="H68" s="12">
        <v>2</v>
      </c>
      <c r="I68" s="12">
        <v>6</v>
      </c>
      <c r="J68" s="12">
        <v>8</v>
      </c>
      <c r="K68" s="12">
        <v>1</v>
      </c>
      <c r="L68" s="12">
        <v>11</v>
      </c>
      <c r="M68" s="12">
        <v>6</v>
      </c>
      <c r="N68" s="12">
        <v>17</v>
      </c>
      <c r="O68" s="12">
        <v>1</v>
      </c>
      <c r="P68" s="12">
        <v>18</v>
      </c>
      <c r="Q68" s="12">
        <v>18</v>
      </c>
      <c r="R68" s="12">
        <v>36</v>
      </c>
      <c r="S68" s="12">
        <v>3</v>
      </c>
      <c r="T68" s="9">
        <v>10</v>
      </c>
      <c r="U68" s="9">
        <v>5</v>
      </c>
      <c r="V68" s="9">
        <v>15</v>
      </c>
      <c r="W68" s="9">
        <v>1</v>
      </c>
      <c r="X68" s="9">
        <v>6</v>
      </c>
      <c r="Y68" s="9">
        <v>5</v>
      </c>
      <c r="Z68" s="9">
        <v>11</v>
      </c>
      <c r="AA68" s="9">
        <v>1</v>
      </c>
      <c r="AB68" s="9">
        <v>9</v>
      </c>
      <c r="AC68" s="9">
        <v>2</v>
      </c>
      <c r="AD68" s="9">
        <v>11</v>
      </c>
      <c r="AE68" s="9">
        <v>1</v>
      </c>
      <c r="AF68" s="9">
        <v>11</v>
      </c>
      <c r="AG68" s="9">
        <v>11</v>
      </c>
      <c r="AH68" s="9">
        <v>22</v>
      </c>
      <c r="AI68" s="9">
        <v>1</v>
      </c>
      <c r="AJ68" s="9">
        <v>6</v>
      </c>
      <c r="AK68" s="9">
        <v>8</v>
      </c>
      <c r="AL68" s="9">
        <v>14</v>
      </c>
      <c r="AM68" s="9">
        <v>1</v>
      </c>
      <c r="AN68" s="9">
        <v>8</v>
      </c>
      <c r="AO68" s="9">
        <v>8</v>
      </c>
      <c r="AP68" s="9">
        <v>16</v>
      </c>
      <c r="AQ68" s="9">
        <v>1</v>
      </c>
      <c r="AR68" s="9">
        <v>50</v>
      </c>
      <c r="AS68" s="9">
        <v>39</v>
      </c>
      <c r="AT68" s="9">
        <v>89</v>
      </c>
      <c r="AU68" s="9">
        <v>6</v>
      </c>
      <c r="AV68" s="15">
        <v>0</v>
      </c>
      <c r="AW68" s="15">
        <v>0</v>
      </c>
      <c r="AX68" s="15">
        <v>0</v>
      </c>
      <c r="AY68" s="15">
        <v>0</v>
      </c>
      <c r="AZ68" s="15">
        <v>0</v>
      </c>
      <c r="BA68" s="15">
        <v>0</v>
      </c>
      <c r="BB68" s="15">
        <v>0</v>
      </c>
      <c r="BC68" s="15">
        <v>0</v>
      </c>
      <c r="BD68" s="15">
        <v>0</v>
      </c>
      <c r="BE68" s="15">
        <v>0</v>
      </c>
      <c r="BF68" s="15">
        <v>0</v>
      </c>
      <c r="BG68" s="15">
        <v>0</v>
      </c>
      <c r="BH68" s="15">
        <v>0</v>
      </c>
      <c r="BI68" s="15">
        <v>0</v>
      </c>
      <c r="BJ68" s="15">
        <v>0</v>
      </c>
      <c r="BK68" s="15">
        <v>0</v>
      </c>
      <c r="BL68" s="18">
        <v>68</v>
      </c>
      <c r="BM68" s="18">
        <v>57</v>
      </c>
      <c r="BN68" s="18">
        <v>125</v>
      </c>
      <c r="BO68" s="18">
        <v>9</v>
      </c>
    </row>
    <row r="69" spans="1:67">
      <c r="A69" s="4" t="s">
        <v>362</v>
      </c>
      <c r="B69" s="4">
        <v>62020072</v>
      </c>
      <c r="C69" s="5" t="s">
        <v>159</v>
      </c>
      <c r="D69" s="12">
        <v>2</v>
      </c>
      <c r="E69" s="12">
        <v>4</v>
      </c>
      <c r="F69" s="12">
        <v>6</v>
      </c>
      <c r="G69" s="12">
        <v>1</v>
      </c>
      <c r="H69" s="12">
        <v>4</v>
      </c>
      <c r="I69" s="12">
        <v>6</v>
      </c>
      <c r="J69" s="12">
        <v>10</v>
      </c>
      <c r="K69" s="12">
        <v>1</v>
      </c>
      <c r="L69" s="12">
        <v>9</v>
      </c>
      <c r="M69" s="12">
        <v>3</v>
      </c>
      <c r="N69" s="12">
        <v>12</v>
      </c>
      <c r="O69" s="12">
        <v>1</v>
      </c>
      <c r="P69" s="12">
        <v>15</v>
      </c>
      <c r="Q69" s="12">
        <v>13</v>
      </c>
      <c r="R69" s="12">
        <v>28</v>
      </c>
      <c r="S69" s="12">
        <v>3</v>
      </c>
      <c r="T69" s="9">
        <v>8</v>
      </c>
      <c r="U69" s="9">
        <v>8</v>
      </c>
      <c r="V69" s="9">
        <v>16</v>
      </c>
      <c r="W69" s="9">
        <v>1</v>
      </c>
      <c r="X69" s="9">
        <v>6</v>
      </c>
      <c r="Y69" s="9">
        <v>6</v>
      </c>
      <c r="Z69" s="9">
        <v>12</v>
      </c>
      <c r="AA69" s="9">
        <v>1</v>
      </c>
      <c r="AB69" s="9">
        <v>3</v>
      </c>
      <c r="AC69" s="9">
        <v>4</v>
      </c>
      <c r="AD69" s="9">
        <v>7</v>
      </c>
      <c r="AE69" s="9">
        <v>1</v>
      </c>
      <c r="AF69" s="9">
        <v>1</v>
      </c>
      <c r="AG69" s="9">
        <v>6</v>
      </c>
      <c r="AH69" s="9">
        <v>7</v>
      </c>
      <c r="AI69" s="9">
        <v>1</v>
      </c>
      <c r="AJ69" s="9">
        <v>12</v>
      </c>
      <c r="AK69" s="9">
        <v>5</v>
      </c>
      <c r="AL69" s="9">
        <v>17</v>
      </c>
      <c r="AM69" s="9">
        <v>1</v>
      </c>
      <c r="AN69" s="9">
        <v>4</v>
      </c>
      <c r="AO69" s="9">
        <v>9</v>
      </c>
      <c r="AP69" s="9">
        <v>13</v>
      </c>
      <c r="AQ69" s="9">
        <v>1</v>
      </c>
      <c r="AR69" s="9">
        <v>34</v>
      </c>
      <c r="AS69" s="9">
        <v>38</v>
      </c>
      <c r="AT69" s="9">
        <v>72</v>
      </c>
      <c r="AU69" s="9">
        <v>6</v>
      </c>
      <c r="AV69" s="15">
        <v>0</v>
      </c>
      <c r="AW69" s="15">
        <v>0</v>
      </c>
      <c r="AX69" s="15">
        <v>0</v>
      </c>
      <c r="AY69" s="15">
        <v>0</v>
      </c>
      <c r="AZ69" s="15">
        <v>0</v>
      </c>
      <c r="BA69" s="15">
        <v>0</v>
      </c>
      <c r="BB69" s="15">
        <v>0</v>
      </c>
      <c r="BC69" s="15">
        <v>0</v>
      </c>
      <c r="BD69" s="15">
        <v>0</v>
      </c>
      <c r="BE69" s="15">
        <v>0</v>
      </c>
      <c r="BF69" s="15">
        <v>0</v>
      </c>
      <c r="BG69" s="15">
        <v>0</v>
      </c>
      <c r="BH69" s="15">
        <v>0</v>
      </c>
      <c r="BI69" s="15">
        <v>0</v>
      </c>
      <c r="BJ69" s="15">
        <v>0</v>
      </c>
      <c r="BK69" s="15">
        <v>0</v>
      </c>
      <c r="BL69" s="18">
        <v>49</v>
      </c>
      <c r="BM69" s="18">
        <v>51</v>
      </c>
      <c r="BN69" s="18">
        <v>100</v>
      </c>
      <c r="BO69" s="18">
        <v>9</v>
      </c>
    </row>
    <row r="70" spans="1:67">
      <c r="A70" s="4" t="s">
        <v>363</v>
      </c>
      <c r="B70" s="4">
        <v>62020073</v>
      </c>
      <c r="C70" s="5" t="s">
        <v>160</v>
      </c>
      <c r="D70" s="12">
        <v>0</v>
      </c>
      <c r="E70" s="12">
        <v>0</v>
      </c>
      <c r="F70" s="12">
        <v>0</v>
      </c>
      <c r="G70" s="12">
        <v>0</v>
      </c>
      <c r="H70" s="12">
        <v>2</v>
      </c>
      <c r="I70" s="12">
        <v>4</v>
      </c>
      <c r="J70" s="12">
        <v>6</v>
      </c>
      <c r="K70" s="12">
        <v>1</v>
      </c>
      <c r="L70" s="12">
        <v>3</v>
      </c>
      <c r="M70" s="12">
        <v>3</v>
      </c>
      <c r="N70" s="12">
        <v>6</v>
      </c>
      <c r="O70" s="12">
        <v>1</v>
      </c>
      <c r="P70" s="12">
        <v>5</v>
      </c>
      <c r="Q70" s="12">
        <v>7</v>
      </c>
      <c r="R70" s="12">
        <v>12</v>
      </c>
      <c r="S70" s="12">
        <v>2</v>
      </c>
      <c r="T70" s="9">
        <v>6</v>
      </c>
      <c r="U70" s="9">
        <v>1</v>
      </c>
      <c r="V70" s="9">
        <v>7</v>
      </c>
      <c r="W70" s="9">
        <v>1</v>
      </c>
      <c r="X70" s="9">
        <v>9</v>
      </c>
      <c r="Y70" s="9">
        <v>4</v>
      </c>
      <c r="Z70" s="9">
        <v>13</v>
      </c>
      <c r="AA70" s="9">
        <v>1</v>
      </c>
      <c r="AB70" s="9">
        <v>4</v>
      </c>
      <c r="AC70" s="9">
        <v>8</v>
      </c>
      <c r="AD70" s="9">
        <v>12</v>
      </c>
      <c r="AE70" s="9">
        <v>1</v>
      </c>
      <c r="AF70" s="9">
        <v>9</v>
      </c>
      <c r="AG70" s="9">
        <v>4</v>
      </c>
      <c r="AH70" s="9">
        <v>13</v>
      </c>
      <c r="AI70" s="9">
        <v>1</v>
      </c>
      <c r="AJ70" s="9">
        <v>9</v>
      </c>
      <c r="AK70" s="9">
        <v>5</v>
      </c>
      <c r="AL70" s="9">
        <v>14</v>
      </c>
      <c r="AM70" s="9">
        <v>1</v>
      </c>
      <c r="AN70" s="9">
        <v>8</v>
      </c>
      <c r="AO70" s="9">
        <v>8</v>
      </c>
      <c r="AP70" s="9">
        <v>16</v>
      </c>
      <c r="AQ70" s="9">
        <v>1</v>
      </c>
      <c r="AR70" s="9">
        <v>45</v>
      </c>
      <c r="AS70" s="9">
        <v>30</v>
      </c>
      <c r="AT70" s="9">
        <v>75</v>
      </c>
      <c r="AU70" s="9">
        <v>6</v>
      </c>
      <c r="AV70" s="15">
        <v>14</v>
      </c>
      <c r="AW70" s="15">
        <v>8</v>
      </c>
      <c r="AX70" s="15">
        <v>22</v>
      </c>
      <c r="AY70" s="15">
        <v>1</v>
      </c>
      <c r="AZ70" s="15">
        <v>6</v>
      </c>
      <c r="BA70" s="15">
        <v>7</v>
      </c>
      <c r="BB70" s="15">
        <v>13</v>
      </c>
      <c r="BC70" s="15">
        <v>1</v>
      </c>
      <c r="BD70" s="15">
        <v>3</v>
      </c>
      <c r="BE70" s="15">
        <v>6</v>
      </c>
      <c r="BF70" s="15">
        <v>9</v>
      </c>
      <c r="BG70" s="15">
        <v>1</v>
      </c>
      <c r="BH70" s="15">
        <v>23</v>
      </c>
      <c r="BI70" s="15">
        <v>21</v>
      </c>
      <c r="BJ70" s="15">
        <v>44</v>
      </c>
      <c r="BK70" s="15">
        <v>3</v>
      </c>
      <c r="BL70" s="18">
        <v>73</v>
      </c>
      <c r="BM70" s="18">
        <v>58</v>
      </c>
      <c r="BN70" s="18">
        <v>131</v>
      </c>
      <c r="BO70" s="18">
        <v>11</v>
      </c>
    </row>
    <row r="71" spans="1:67">
      <c r="A71" s="4" t="s">
        <v>364</v>
      </c>
      <c r="B71" s="4">
        <v>62020074</v>
      </c>
      <c r="C71" s="5" t="s">
        <v>161</v>
      </c>
      <c r="D71" s="12">
        <v>2</v>
      </c>
      <c r="E71" s="12">
        <v>1</v>
      </c>
      <c r="F71" s="12">
        <v>3</v>
      </c>
      <c r="G71" s="12">
        <v>1</v>
      </c>
      <c r="H71" s="12">
        <v>2</v>
      </c>
      <c r="I71" s="12">
        <v>1</v>
      </c>
      <c r="J71" s="12">
        <v>3</v>
      </c>
      <c r="K71" s="12">
        <v>1</v>
      </c>
      <c r="L71" s="12">
        <v>2</v>
      </c>
      <c r="M71" s="12">
        <v>1</v>
      </c>
      <c r="N71" s="12">
        <v>3</v>
      </c>
      <c r="O71" s="12">
        <v>1</v>
      </c>
      <c r="P71" s="12">
        <v>6</v>
      </c>
      <c r="Q71" s="12">
        <v>3</v>
      </c>
      <c r="R71" s="12">
        <v>9</v>
      </c>
      <c r="S71" s="12">
        <v>3</v>
      </c>
      <c r="T71" s="9">
        <v>2</v>
      </c>
      <c r="U71" s="9">
        <v>1</v>
      </c>
      <c r="V71" s="9">
        <v>3</v>
      </c>
      <c r="W71" s="9">
        <v>1</v>
      </c>
      <c r="X71" s="9">
        <v>2</v>
      </c>
      <c r="Y71" s="9">
        <v>4</v>
      </c>
      <c r="Z71" s="9">
        <v>6</v>
      </c>
      <c r="AA71" s="9">
        <v>1</v>
      </c>
      <c r="AB71" s="9">
        <v>3</v>
      </c>
      <c r="AC71" s="9">
        <v>3</v>
      </c>
      <c r="AD71" s="9">
        <v>6</v>
      </c>
      <c r="AE71" s="9">
        <v>1</v>
      </c>
      <c r="AF71" s="9">
        <v>7</v>
      </c>
      <c r="AG71" s="9">
        <v>5</v>
      </c>
      <c r="AH71" s="9">
        <v>12</v>
      </c>
      <c r="AI71" s="9">
        <v>1</v>
      </c>
      <c r="AJ71" s="9">
        <v>2</v>
      </c>
      <c r="AK71" s="9">
        <v>6</v>
      </c>
      <c r="AL71" s="9">
        <v>8</v>
      </c>
      <c r="AM71" s="9">
        <v>1</v>
      </c>
      <c r="AN71" s="9">
        <v>6</v>
      </c>
      <c r="AO71" s="9">
        <v>6</v>
      </c>
      <c r="AP71" s="9">
        <v>12</v>
      </c>
      <c r="AQ71" s="9">
        <v>1</v>
      </c>
      <c r="AR71" s="9">
        <v>22</v>
      </c>
      <c r="AS71" s="9">
        <v>25</v>
      </c>
      <c r="AT71" s="9">
        <v>47</v>
      </c>
      <c r="AU71" s="9">
        <v>6</v>
      </c>
      <c r="AV71" s="15">
        <v>0</v>
      </c>
      <c r="AW71" s="15">
        <v>0</v>
      </c>
      <c r="AX71" s="15">
        <v>0</v>
      </c>
      <c r="AY71" s="15">
        <v>0</v>
      </c>
      <c r="AZ71" s="15">
        <v>0</v>
      </c>
      <c r="BA71" s="15">
        <v>0</v>
      </c>
      <c r="BB71" s="15">
        <v>0</v>
      </c>
      <c r="BC71" s="15">
        <v>0</v>
      </c>
      <c r="BD71" s="15">
        <v>0</v>
      </c>
      <c r="BE71" s="15">
        <v>0</v>
      </c>
      <c r="BF71" s="15">
        <v>0</v>
      </c>
      <c r="BG71" s="15">
        <v>0</v>
      </c>
      <c r="BH71" s="15">
        <v>0</v>
      </c>
      <c r="BI71" s="15">
        <v>0</v>
      </c>
      <c r="BJ71" s="15">
        <v>0</v>
      </c>
      <c r="BK71" s="15">
        <v>0</v>
      </c>
      <c r="BL71" s="18">
        <v>28</v>
      </c>
      <c r="BM71" s="18">
        <v>28</v>
      </c>
      <c r="BN71" s="18">
        <v>56</v>
      </c>
      <c r="BO71" s="18">
        <v>9</v>
      </c>
    </row>
    <row r="72" spans="1:67">
      <c r="A72" s="4" t="s">
        <v>365</v>
      </c>
      <c r="B72" s="4">
        <v>62020075</v>
      </c>
      <c r="C72" s="5" t="s">
        <v>162</v>
      </c>
      <c r="D72" s="12">
        <v>0</v>
      </c>
      <c r="E72" s="12">
        <v>0</v>
      </c>
      <c r="F72" s="12">
        <v>0</v>
      </c>
      <c r="G72" s="12">
        <v>0</v>
      </c>
      <c r="H72" s="12">
        <v>2</v>
      </c>
      <c r="I72" s="12">
        <v>1</v>
      </c>
      <c r="J72" s="12">
        <v>3</v>
      </c>
      <c r="K72" s="12">
        <v>1</v>
      </c>
      <c r="L72" s="12">
        <v>5</v>
      </c>
      <c r="M72" s="12">
        <v>4</v>
      </c>
      <c r="N72" s="12">
        <v>9</v>
      </c>
      <c r="O72" s="12">
        <v>1</v>
      </c>
      <c r="P72" s="12">
        <v>7</v>
      </c>
      <c r="Q72" s="12">
        <v>5</v>
      </c>
      <c r="R72" s="12">
        <v>12</v>
      </c>
      <c r="S72" s="12">
        <v>2</v>
      </c>
      <c r="T72" s="9">
        <v>2</v>
      </c>
      <c r="U72" s="9">
        <v>3</v>
      </c>
      <c r="V72" s="9">
        <v>5</v>
      </c>
      <c r="W72" s="9">
        <v>1</v>
      </c>
      <c r="X72" s="9">
        <v>7</v>
      </c>
      <c r="Y72" s="9">
        <v>5</v>
      </c>
      <c r="Z72" s="9">
        <v>12</v>
      </c>
      <c r="AA72" s="9">
        <v>1</v>
      </c>
      <c r="AB72" s="9">
        <v>4</v>
      </c>
      <c r="AC72" s="9">
        <v>3</v>
      </c>
      <c r="AD72" s="9">
        <v>7</v>
      </c>
      <c r="AE72" s="9">
        <v>1</v>
      </c>
      <c r="AF72" s="9">
        <v>4</v>
      </c>
      <c r="AG72" s="9">
        <v>4</v>
      </c>
      <c r="AH72" s="9">
        <v>8</v>
      </c>
      <c r="AI72" s="9">
        <v>1</v>
      </c>
      <c r="AJ72" s="9">
        <v>2</v>
      </c>
      <c r="AK72" s="9">
        <v>2</v>
      </c>
      <c r="AL72" s="9">
        <v>4</v>
      </c>
      <c r="AM72" s="9">
        <v>1</v>
      </c>
      <c r="AN72" s="9">
        <v>2</v>
      </c>
      <c r="AO72" s="9">
        <v>7</v>
      </c>
      <c r="AP72" s="9">
        <v>9</v>
      </c>
      <c r="AQ72" s="9">
        <v>1</v>
      </c>
      <c r="AR72" s="9">
        <v>21</v>
      </c>
      <c r="AS72" s="9">
        <v>24</v>
      </c>
      <c r="AT72" s="9">
        <v>45</v>
      </c>
      <c r="AU72" s="9">
        <v>6</v>
      </c>
      <c r="AV72" s="15">
        <v>0</v>
      </c>
      <c r="AW72" s="15">
        <v>0</v>
      </c>
      <c r="AX72" s="15">
        <v>0</v>
      </c>
      <c r="AY72" s="15">
        <v>0</v>
      </c>
      <c r="AZ72" s="15">
        <v>0</v>
      </c>
      <c r="BA72" s="15">
        <v>0</v>
      </c>
      <c r="BB72" s="15">
        <v>0</v>
      </c>
      <c r="BC72" s="15">
        <v>0</v>
      </c>
      <c r="BD72" s="15">
        <v>0</v>
      </c>
      <c r="BE72" s="15">
        <v>0</v>
      </c>
      <c r="BF72" s="15">
        <v>0</v>
      </c>
      <c r="BG72" s="15">
        <v>0</v>
      </c>
      <c r="BH72" s="15">
        <v>0</v>
      </c>
      <c r="BI72" s="15">
        <v>0</v>
      </c>
      <c r="BJ72" s="15">
        <v>0</v>
      </c>
      <c r="BK72" s="15">
        <v>0</v>
      </c>
      <c r="BL72" s="18">
        <v>28</v>
      </c>
      <c r="BM72" s="18">
        <v>29</v>
      </c>
      <c r="BN72" s="18">
        <v>57</v>
      </c>
      <c r="BO72" s="18">
        <v>8</v>
      </c>
    </row>
    <row r="73" spans="1:67">
      <c r="A73" s="4" t="s">
        <v>366</v>
      </c>
      <c r="B73" s="4">
        <v>62020076</v>
      </c>
      <c r="C73" s="5" t="s">
        <v>163</v>
      </c>
      <c r="D73" s="12">
        <v>0</v>
      </c>
      <c r="E73" s="12">
        <v>0</v>
      </c>
      <c r="F73" s="12">
        <v>0</v>
      </c>
      <c r="G73" s="12">
        <v>0</v>
      </c>
      <c r="H73" s="12">
        <v>9</v>
      </c>
      <c r="I73" s="12">
        <v>7</v>
      </c>
      <c r="J73" s="12">
        <v>16</v>
      </c>
      <c r="K73" s="12">
        <v>1</v>
      </c>
      <c r="L73" s="12">
        <v>6</v>
      </c>
      <c r="M73" s="12">
        <v>7</v>
      </c>
      <c r="N73" s="12">
        <v>13</v>
      </c>
      <c r="O73" s="12">
        <v>1</v>
      </c>
      <c r="P73" s="12">
        <v>15</v>
      </c>
      <c r="Q73" s="12">
        <v>14</v>
      </c>
      <c r="R73" s="12">
        <v>29</v>
      </c>
      <c r="S73" s="12">
        <v>2</v>
      </c>
      <c r="T73" s="9">
        <v>14</v>
      </c>
      <c r="U73" s="9">
        <v>4</v>
      </c>
      <c r="V73" s="9">
        <v>18</v>
      </c>
      <c r="W73" s="9">
        <v>1</v>
      </c>
      <c r="X73" s="9">
        <v>6</v>
      </c>
      <c r="Y73" s="9">
        <v>12</v>
      </c>
      <c r="Z73" s="9">
        <v>18</v>
      </c>
      <c r="AA73" s="9">
        <v>1</v>
      </c>
      <c r="AB73" s="9">
        <v>6</v>
      </c>
      <c r="AC73" s="9">
        <v>12</v>
      </c>
      <c r="AD73" s="9">
        <v>18</v>
      </c>
      <c r="AE73" s="9">
        <v>1</v>
      </c>
      <c r="AF73" s="9">
        <v>11</v>
      </c>
      <c r="AG73" s="9">
        <v>6</v>
      </c>
      <c r="AH73" s="9">
        <v>17</v>
      </c>
      <c r="AI73" s="9">
        <v>1</v>
      </c>
      <c r="AJ73" s="9">
        <v>11</v>
      </c>
      <c r="AK73" s="9">
        <v>5</v>
      </c>
      <c r="AL73" s="9">
        <v>16</v>
      </c>
      <c r="AM73" s="9">
        <v>1</v>
      </c>
      <c r="AN73" s="9">
        <v>9</v>
      </c>
      <c r="AO73" s="9">
        <v>8</v>
      </c>
      <c r="AP73" s="9">
        <v>17</v>
      </c>
      <c r="AQ73" s="9">
        <v>1</v>
      </c>
      <c r="AR73" s="9">
        <v>57</v>
      </c>
      <c r="AS73" s="9">
        <v>47</v>
      </c>
      <c r="AT73" s="9">
        <v>104</v>
      </c>
      <c r="AU73" s="9">
        <v>6</v>
      </c>
      <c r="AV73" s="15">
        <v>0</v>
      </c>
      <c r="AW73" s="15">
        <v>0</v>
      </c>
      <c r="AX73" s="15">
        <v>0</v>
      </c>
      <c r="AY73" s="15">
        <v>0</v>
      </c>
      <c r="AZ73" s="15">
        <v>0</v>
      </c>
      <c r="BA73" s="15">
        <v>0</v>
      </c>
      <c r="BB73" s="15">
        <v>0</v>
      </c>
      <c r="BC73" s="15">
        <v>0</v>
      </c>
      <c r="BD73" s="15">
        <v>0</v>
      </c>
      <c r="BE73" s="15">
        <v>0</v>
      </c>
      <c r="BF73" s="15">
        <v>0</v>
      </c>
      <c r="BG73" s="15">
        <v>0</v>
      </c>
      <c r="BH73" s="15">
        <v>0</v>
      </c>
      <c r="BI73" s="15">
        <v>0</v>
      </c>
      <c r="BJ73" s="15">
        <v>0</v>
      </c>
      <c r="BK73" s="15">
        <v>0</v>
      </c>
      <c r="BL73" s="18">
        <v>72</v>
      </c>
      <c r="BM73" s="18">
        <v>61</v>
      </c>
      <c r="BN73" s="18">
        <v>133</v>
      </c>
      <c r="BO73" s="18">
        <v>8</v>
      </c>
    </row>
    <row r="74" spans="1:67">
      <c r="A74" s="4" t="s">
        <v>367</v>
      </c>
      <c r="B74" s="4">
        <v>62020077</v>
      </c>
      <c r="C74" s="5" t="s">
        <v>164</v>
      </c>
      <c r="D74" s="12">
        <v>7</v>
      </c>
      <c r="E74" s="12">
        <v>6</v>
      </c>
      <c r="F74" s="12">
        <v>13</v>
      </c>
      <c r="G74" s="12">
        <v>1</v>
      </c>
      <c r="H74" s="12">
        <v>9</v>
      </c>
      <c r="I74" s="12">
        <v>9</v>
      </c>
      <c r="J74" s="12">
        <v>18</v>
      </c>
      <c r="K74" s="12">
        <v>1</v>
      </c>
      <c r="L74" s="12">
        <v>2</v>
      </c>
      <c r="M74" s="12">
        <v>8</v>
      </c>
      <c r="N74" s="12">
        <v>10</v>
      </c>
      <c r="O74" s="12">
        <v>1</v>
      </c>
      <c r="P74" s="12">
        <v>18</v>
      </c>
      <c r="Q74" s="12">
        <v>23</v>
      </c>
      <c r="R74" s="12">
        <v>41</v>
      </c>
      <c r="S74" s="12">
        <v>3</v>
      </c>
      <c r="T74" s="9">
        <v>12</v>
      </c>
      <c r="U74" s="9">
        <v>9</v>
      </c>
      <c r="V74" s="9">
        <v>21</v>
      </c>
      <c r="W74" s="9">
        <v>1</v>
      </c>
      <c r="X74" s="9">
        <v>9</v>
      </c>
      <c r="Y74" s="9">
        <v>9</v>
      </c>
      <c r="Z74" s="9">
        <v>18</v>
      </c>
      <c r="AA74" s="9">
        <v>1</v>
      </c>
      <c r="AB74" s="9">
        <v>6</v>
      </c>
      <c r="AC74" s="9">
        <v>8</v>
      </c>
      <c r="AD74" s="9">
        <v>14</v>
      </c>
      <c r="AE74" s="9">
        <v>1</v>
      </c>
      <c r="AF74" s="9">
        <v>10</v>
      </c>
      <c r="AG74" s="9">
        <v>12</v>
      </c>
      <c r="AH74" s="9">
        <v>22</v>
      </c>
      <c r="AI74" s="9">
        <v>1</v>
      </c>
      <c r="AJ74" s="9">
        <v>11</v>
      </c>
      <c r="AK74" s="9">
        <v>6</v>
      </c>
      <c r="AL74" s="9">
        <v>17</v>
      </c>
      <c r="AM74" s="9">
        <v>1</v>
      </c>
      <c r="AN74" s="9">
        <v>8</v>
      </c>
      <c r="AO74" s="9">
        <v>4</v>
      </c>
      <c r="AP74" s="9">
        <v>12</v>
      </c>
      <c r="AQ74" s="9">
        <v>1</v>
      </c>
      <c r="AR74" s="9">
        <v>56</v>
      </c>
      <c r="AS74" s="9">
        <v>48</v>
      </c>
      <c r="AT74" s="9">
        <v>104</v>
      </c>
      <c r="AU74" s="9">
        <v>6</v>
      </c>
      <c r="AV74" s="15">
        <v>0</v>
      </c>
      <c r="AW74" s="15">
        <v>0</v>
      </c>
      <c r="AX74" s="15">
        <v>0</v>
      </c>
      <c r="AY74" s="15">
        <v>0</v>
      </c>
      <c r="AZ74" s="15">
        <v>0</v>
      </c>
      <c r="BA74" s="15">
        <v>0</v>
      </c>
      <c r="BB74" s="15">
        <v>0</v>
      </c>
      <c r="BC74" s="15">
        <v>0</v>
      </c>
      <c r="BD74" s="15">
        <v>0</v>
      </c>
      <c r="BE74" s="15">
        <v>0</v>
      </c>
      <c r="BF74" s="15">
        <v>0</v>
      </c>
      <c r="BG74" s="15">
        <v>0</v>
      </c>
      <c r="BH74" s="15">
        <v>0</v>
      </c>
      <c r="BI74" s="15">
        <v>0</v>
      </c>
      <c r="BJ74" s="15">
        <v>0</v>
      </c>
      <c r="BK74" s="15">
        <v>0</v>
      </c>
      <c r="BL74" s="18">
        <v>74</v>
      </c>
      <c r="BM74" s="18">
        <v>71</v>
      </c>
      <c r="BN74" s="18">
        <v>145</v>
      </c>
      <c r="BO74" s="18">
        <v>9</v>
      </c>
    </row>
    <row r="75" spans="1:67">
      <c r="A75" s="4" t="s">
        <v>368</v>
      </c>
      <c r="B75" s="4">
        <v>62020078</v>
      </c>
      <c r="C75" s="5" t="s">
        <v>165</v>
      </c>
      <c r="D75" s="12">
        <v>8</v>
      </c>
      <c r="E75" s="12">
        <v>8</v>
      </c>
      <c r="F75" s="12">
        <v>16</v>
      </c>
      <c r="G75" s="12">
        <v>1</v>
      </c>
      <c r="H75" s="12">
        <v>9</v>
      </c>
      <c r="I75" s="12">
        <v>7</v>
      </c>
      <c r="J75" s="12">
        <v>16</v>
      </c>
      <c r="K75" s="12">
        <v>1</v>
      </c>
      <c r="L75" s="12">
        <v>7</v>
      </c>
      <c r="M75" s="12">
        <v>4</v>
      </c>
      <c r="N75" s="12">
        <v>11</v>
      </c>
      <c r="O75" s="12">
        <v>1</v>
      </c>
      <c r="P75" s="12">
        <v>24</v>
      </c>
      <c r="Q75" s="12">
        <v>19</v>
      </c>
      <c r="R75" s="12">
        <v>43</v>
      </c>
      <c r="S75" s="12">
        <v>3</v>
      </c>
      <c r="T75" s="9">
        <v>9</v>
      </c>
      <c r="U75" s="9">
        <v>12</v>
      </c>
      <c r="V75" s="9">
        <v>21</v>
      </c>
      <c r="W75" s="9">
        <v>1</v>
      </c>
      <c r="X75" s="9">
        <v>14</v>
      </c>
      <c r="Y75" s="9">
        <v>11</v>
      </c>
      <c r="Z75" s="9">
        <v>25</v>
      </c>
      <c r="AA75" s="9">
        <v>1</v>
      </c>
      <c r="AB75" s="9">
        <v>7</v>
      </c>
      <c r="AC75" s="9">
        <v>10</v>
      </c>
      <c r="AD75" s="9">
        <v>17</v>
      </c>
      <c r="AE75" s="9">
        <v>1</v>
      </c>
      <c r="AF75" s="9">
        <v>9</v>
      </c>
      <c r="AG75" s="9">
        <v>5</v>
      </c>
      <c r="AH75" s="9">
        <v>14</v>
      </c>
      <c r="AI75" s="9">
        <v>1</v>
      </c>
      <c r="AJ75" s="9">
        <v>13</v>
      </c>
      <c r="AK75" s="9">
        <v>10</v>
      </c>
      <c r="AL75" s="9">
        <v>23</v>
      </c>
      <c r="AM75" s="9">
        <v>1</v>
      </c>
      <c r="AN75" s="9">
        <v>7</v>
      </c>
      <c r="AO75" s="9">
        <v>11</v>
      </c>
      <c r="AP75" s="9">
        <v>18</v>
      </c>
      <c r="AQ75" s="9">
        <v>1</v>
      </c>
      <c r="AR75" s="9">
        <v>59</v>
      </c>
      <c r="AS75" s="9">
        <v>59</v>
      </c>
      <c r="AT75" s="9">
        <v>118</v>
      </c>
      <c r="AU75" s="9">
        <v>6</v>
      </c>
      <c r="AV75" s="15">
        <v>0</v>
      </c>
      <c r="AW75" s="15">
        <v>0</v>
      </c>
      <c r="AX75" s="15">
        <v>0</v>
      </c>
      <c r="AY75" s="15">
        <v>0</v>
      </c>
      <c r="AZ75" s="15">
        <v>0</v>
      </c>
      <c r="BA75" s="15">
        <v>0</v>
      </c>
      <c r="BB75" s="15">
        <v>0</v>
      </c>
      <c r="BC75" s="15">
        <v>0</v>
      </c>
      <c r="BD75" s="15">
        <v>0</v>
      </c>
      <c r="BE75" s="15">
        <v>0</v>
      </c>
      <c r="BF75" s="15">
        <v>0</v>
      </c>
      <c r="BG75" s="15">
        <v>0</v>
      </c>
      <c r="BH75" s="15">
        <v>0</v>
      </c>
      <c r="BI75" s="15">
        <v>0</v>
      </c>
      <c r="BJ75" s="15">
        <v>0</v>
      </c>
      <c r="BK75" s="15">
        <v>0</v>
      </c>
      <c r="BL75" s="18">
        <v>83</v>
      </c>
      <c r="BM75" s="18">
        <v>78</v>
      </c>
      <c r="BN75" s="18">
        <v>161</v>
      </c>
      <c r="BO75" s="18">
        <v>9</v>
      </c>
    </row>
    <row r="76" spans="1:67">
      <c r="A76" s="4" t="s">
        <v>369</v>
      </c>
      <c r="B76" s="4">
        <v>62020079</v>
      </c>
      <c r="C76" s="5" t="s">
        <v>166</v>
      </c>
      <c r="D76" s="12">
        <v>3</v>
      </c>
      <c r="E76" s="12">
        <v>4</v>
      </c>
      <c r="F76" s="12">
        <v>7</v>
      </c>
      <c r="G76" s="12">
        <v>1</v>
      </c>
      <c r="H76" s="12">
        <v>7</v>
      </c>
      <c r="I76" s="12">
        <v>10</v>
      </c>
      <c r="J76" s="12">
        <v>17</v>
      </c>
      <c r="K76" s="12">
        <v>1</v>
      </c>
      <c r="L76" s="12">
        <v>8</v>
      </c>
      <c r="M76" s="12">
        <v>7</v>
      </c>
      <c r="N76" s="12">
        <v>15</v>
      </c>
      <c r="O76" s="12">
        <v>1</v>
      </c>
      <c r="P76" s="12">
        <v>18</v>
      </c>
      <c r="Q76" s="12">
        <v>21</v>
      </c>
      <c r="R76" s="12">
        <v>39</v>
      </c>
      <c r="S76" s="12">
        <v>3</v>
      </c>
      <c r="T76" s="9">
        <v>9</v>
      </c>
      <c r="U76" s="9">
        <v>7</v>
      </c>
      <c r="V76" s="9">
        <v>16</v>
      </c>
      <c r="W76" s="9">
        <v>1</v>
      </c>
      <c r="X76" s="9">
        <v>16</v>
      </c>
      <c r="Y76" s="9">
        <v>6</v>
      </c>
      <c r="Z76" s="9">
        <v>22</v>
      </c>
      <c r="AA76" s="9">
        <v>1</v>
      </c>
      <c r="AB76" s="9">
        <v>6</v>
      </c>
      <c r="AC76" s="9">
        <v>7</v>
      </c>
      <c r="AD76" s="9">
        <v>13</v>
      </c>
      <c r="AE76" s="9">
        <v>1</v>
      </c>
      <c r="AF76" s="9">
        <v>13</v>
      </c>
      <c r="AG76" s="9">
        <v>13</v>
      </c>
      <c r="AH76" s="9">
        <v>26</v>
      </c>
      <c r="AI76" s="9">
        <v>1</v>
      </c>
      <c r="AJ76" s="9">
        <v>9</v>
      </c>
      <c r="AK76" s="9">
        <v>8</v>
      </c>
      <c r="AL76" s="9">
        <v>17</v>
      </c>
      <c r="AM76" s="9">
        <v>1</v>
      </c>
      <c r="AN76" s="9">
        <v>10</v>
      </c>
      <c r="AO76" s="9">
        <v>8</v>
      </c>
      <c r="AP76" s="9">
        <v>18</v>
      </c>
      <c r="AQ76" s="9">
        <v>1</v>
      </c>
      <c r="AR76" s="9">
        <v>63</v>
      </c>
      <c r="AS76" s="9">
        <v>49</v>
      </c>
      <c r="AT76" s="9">
        <v>112</v>
      </c>
      <c r="AU76" s="9">
        <v>6</v>
      </c>
      <c r="AV76" s="15">
        <v>0</v>
      </c>
      <c r="AW76" s="15">
        <v>0</v>
      </c>
      <c r="AX76" s="15">
        <v>0</v>
      </c>
      <c r="AY76" s="15">
        <v>0</v>
      </c>
      <c r="AZ76" s="15">
        <v>0</v>
      </c>
      <c r="BA76" s="15">
        <v>0</v>
      </c>
      <c r="BB76" s="15">
        <v>0</v>
      </c>
      <c r="BC76" s="15">
        <v>0</v>
      </c>
      <c r="BD76" s="15">
        <v>0</v>
      </c>
      <c r="BE76" s="15">
        <v>0</v>
      </c>
      <c r="BF76" s="15">
        <v>0</v>
      </c>
      <c r="BG76" s="15">
        <v>0</v>
      </c>
      <c r="BH76" s="15">
        <v>0</v>
      </c>
      <c r="BI76" s="15">
        <v>0</v>
      </c>
      <c r="BJ76" s="15">
        <v>0</v>
      </c>
      <c r="BK76" s="15">
        <v>0</v>
      </c>
      <c r="BL76" s="18">
        <v>81</v>
      </c>
      <c r="BM76" s="18">
        <v>70</v>
      </c>
      <c r="BN76" s="18">
        <v>151</v>
      </c>
      <c r="BO76" s="18">
        <v>9</v>
      </c>
    </row>
    <row r="77" spans="1:67">
      <c r="A77" s="4" t="s">
        <v>370</v>
      </c>
      <c r="B77" s="4">
        <v>62020080</v>
      </c>
      <c r="C77" s="5" t="s">
        <v>167</v>
      </c>
      <c r="D77" s="12">
        <v>9</v>
      </c>
      <c r="E77" s="12">
        <v>8</v>
      </c>
      <c r="F77" s="12">
        <v>17</v>
      </c>
      <c r="G77" s="12">
        <v>1</v>
      </c>
      <c r="H77" s="12">
        <v>12</v>
      </c>
      <c r="I77" s="12">
        <v>13</v>
      </c>
      <c r="J77" s="12">
        <v>25</v>
      </c>
      <c r="K77" s="12">
        <v>1</v>
      </c>
      <c r="L77" s="12">
        <v>10</v>
      </c>
      <c r="M77" s="12">
        <v>9</v>
      </c>
      <c r="N77" s="12">
        <v>19</v>
      </c>
      <c r="O77" s="12">
        <v>1</v>
      </c>
      <c r="P77" s="12">
        <v>31</v>
      </c>
      <c r="Q77" s="12">
        <v>30</v>
      </c>
      <c r="R77" s="12">
        <v>61</v>
      </c>
      <c r="S77" s="12">
        <v>3</v>
      </c>
      <c r="T77" s="9">
        <v>13</v>
      </c>
      <c r="U77" s="9">
        <v>13</v>
      </c>
      <c r="V77" s="9">
        <v>26</v>
      </c>
      <c r="W77" s="9">
        <v>1</v>
      </c>
      <c r="X77" s="9">
        <v>9</v>
      </c>
      <c r="Y77" s="9">
        <v>10</v>
      </c>
      <c r="Z77" s="9">
        <v>19</v>
      </c>
      <c r="AA77" s="9">
        <v>1</v>
      </c>
      <c r="AB77" s="9">
        <v>12</v>
      </c>
      <c r="AC77" s="9">
        <v>6</v>
      </c>
      <c r="AD77" s="9">
        <v>18</v>
      </c>
      <c r="AE77" s="9">
        <v>1</v>
      </c>
      <c r="AF77" s="9">
        <v>11</v>
      </c>
      <c r="AG77" s="9">
        <v>14</v>
      </c>
      <c r="AH77" s="9">
        <v>25</v>
      </c>
      <c r="AI77" s="9">
        <v>1</v>
      </c>
      <c r="AJ77" s="9">
        <v>12</v>
      </c>
      <c r="AK77" s="9">
        <v>7</v>
      </c>
      <c r="AL77" s="9">
        <v>19</v>
      </c>
      <c r="AM77" s="9">
        <v>1</v>
      </c>
      <c r="AN77" s="9">
        <v>12</v>
      </c>
      <c r="AO77" s="9">
        <v>15</v>
      </c>
      <c r="AP77" s="9">
        <v>27</v>
      </c>
      <c r="AQ77" s="9">
        <v>1</v>
      </c>
      <c r="AR77" s="9">
        <v>69</v>
      </c>
      <c r="AS77" s="9">
        <v>65</v>
      </c>
      <c r="AT77" s="9">
        <v>134</v>
      </c>
      <c r="AU77" s="9">
        <v>6</v>
      </c>
      <c r="AV77" s="15">
        <v>18</v>
      </c>
      <c r="AW77" s="15">
        <v>12</v>
      </c>
      <c r="AX77" s="15">
        <v>30</v>
      </c>
      <c r="AY77" s="15">
        <v>1</v>
      </c>
      <c r="AZ77" s="15">
        <v>16</v>
      </c>
      <c r="BA77" s="15">
        <v>10</v>
      </c>
      <c r="BB77" s="15">
        <v>26</v>
      </c>
      <c r="BC77" s="15">
        <v>1</v>
      </c>
      <c r="BD77" s="15">
        <v>17</v>
      </c>
      <c r="BE77" s="15">
        <v>8</v>
      </c>
      <c r="BF77" s="15">
        <v>25</v>
      </c>
      <c r="BG77" s="15">
        <v>1</v>
      </c>
      <c r="BH77" s="15">
        <v>51</v>
      </c>
      <c r="BI77" s="15">
        <v>30</v>
      </c>
      <c r="BJ77" s="15">
        <v>81</v>
      </c>
      <c r="BK77" s="15">
        <v>3</v>
      </c>
      <c r="BL77" s="18">
        <v>151</v>
      </c>
      <c r="BM77" s="18">
        <v>125</v>
      </c>
      <c r="BN77" s="18">
        <v>276</v>
      </c>
      <c r="BO77" s="18">
        <v>12</v>
      </c>
    </row>
    <row r="78" spans="1:67">
      <c r="A78" s="4" t="s">
        <v>371</v>
      </c>
      <c r="B78" s="4">
        <v>62020082</v>
      </c>
      <c r="C78" s="5" t="s">
        <v>168</v>
      </c>
      <c r="D78" s="12">
        <v>6</v>
      </c>
      <c r="E78" s="12">
        <v>5</v>
      </c>
      <c r="F78" s="12">
        <v>11</v>
      </c>
      <c r="G78" s="12">
        <v>1</v>
      </c>
      <c r="H78" s="12">
        <v>5</v>
      </c>
      <c r="I78" s="12">
        <v>4</v>
      </c>
      <c r="J78" s="12">
        <v>9</v>
      </c>
      <c r="K78" s="12">
        <v>1</v>
      </c>
      <c r="L78" s="12">
        <v>9</v>
      </c>
      <c r="M78" s="12">
        <v>13</v>
      </c>
      <c r="N78" s="12">
        <v>22</v>
      </c>
      <c r="O78" s="12">
        <v>1</v>
      </c>
      <c r="P78" s="12">
        <v>20</v>
      </c>
      <c r="Q78" s="12">
        <v>22</v>
      </c>
      <c r="R78" s="12">
        <v>42</v>
      </c>
      <c r="S78" s="12">
        <v>3</v>
      </c>
      <c r="T78" s="9">
        <v>7</v>
      </c>
      <c r="U78" s="9">
        <v>5</v>
      </c>
      <c r="V78" s="9">
        <v>12</v>
      </c>
      <c r="W78" s="9">
        <v>1</v>
      </c>
      <c r="X78" s="9">
        <v>4</v>
      </c>
      <c r="Y78" s="9">
        <v>2</v>
      </c>
      <c r="Z78" s="9">
        <v>6</v>
      </c>
      <c r="AA78" s="9">
        <v>1</v>
      </c>
      <c r="AB78" s="9">
        <v>5</v>
      </c>
      <c r="AC78" s="9">
        <v>3</v>
      </c>
      <c r="AD78" s="9">
        <v>8</v>
      </c>
      <c r="AE78" s="9">
        <v>1</v>
      </c>
      <c r="AF78" s="9">
        <v>5</v>
      </c>
      <c r="AG78" s="9">
        <v>4</v>
      </c>
      <c r="AH78" s="9">
        <v>9</v>
      </c>
      <c r="AI78" s="9">
        <v>1</v>
      </c>
      <c r="AJ78" s="9">
        <v>6</v>
      </c>
      <c r="AK78" s="9">
        <v>5</v>
      </c>
      <c r="AL78" s="9">
        <v>11</v>
      </c>
      <c r="AM78" s="9">
        <v>1</v>
      </c>
      <c r="AN78" s="9">
        <v>3</v>
      </c>
      <c r="AO78" s="9">
        <v>6</v>
      </c>
      <c r="AP78" s="9">
        <v>9</v>
      </c>
      <c r="AQ78" s="9">
        <v>1</v>
      </c>
      <c r="AR78" s="9">
        <v>30</v>
      </c>
      <c r="AS78" s="9">
        <v>25</v>
      </c>
      <c r="AT78" s="9">
        <v>55</v>
      </c>
      <c r="AU78" s="9">
        <v>6</v>
      </c>
      <c r="AV78" s="15">
        <v>0</v>
      </c>
      <c r="AW78" s="15">
        <v>0</v>
      </c>
      <c r="AX78" s="15">
        <v>0</v>
      </c>
      <c r="AY78" s="15">
        <v>0</v>
      </c>
      <c r="AZ78" s="15">
        <v>0</v>
      </c>
      <c r="BA78" s="15">
        <v>0</v>
      </c>
      <c r="BB78" s="15">
        <v>0</v>
      </c>
      <c r="BC78" s="15">
        <v>0</v>
      </c>
      <c r="BD78" s="15">
        <v>0</v>
      </c>
      <c r="BE78" s="15">
        <v>0</v>
      </c>
      <c r="BF78" s="15">
        <v>0</v>
      </c>
      <c r="BG78" s="15">
        <v>0</v>
      </c>
      <c r="BH78" s="15">
        <v>0</v>
      </c>
      <c r="BI78" s="15">
        <v>0</v>
      </c>
      <c r="BJ78" s="15">
        <v>0</v>
      </c>
      <c r="BK78" s="15">
        <v>0</v>
      </c>
      <c r="BL78" s="18">
        <v>50</v>
      </c>
      <c r="BM78" s="18">
        <v>47</v>
      </c>
      <c r="BN78" s="18">
        <v>97</v>
      </c>
      <c r="BO78" s="18">
        <v>9</v>
      </c>
    </row>
    <row r="79" spans="1:67">
      <c r="A79" s="4" t="s">
        <v>372</v>
      </c>
      <c r="B79" s="4">
        <v>62020083</v>
      </c>
      <c r="C79" s="5" t="s">
        <v>169</v>
      </c>
      <c r="D79" s="12">
        <v>11</v>
      </c>
      <c r="E79" s="12">
        <v>8</v>
      </c>
      <c r="F79" s="12">
        <v>19</v>
      </c>
      <c r="G79" s="12">
        <v>1</v>
      </c>
      <c r="H79" s="12">
        <v>8</v>
      </c>
      <c r="I79" s="12">
        <v>5</v>
      </c>
      <c r="J79" s="12">
        <v>13</v>
      </c>
      <c r="K79" s="12">
        <v>1</v>
      </c>
      <c r="L79" s="12">
        <v>9</v>
      </c>
      <c r="M79" s="12">
        <v>11</v>
      </c>
      <c r="N79" s="12">
        <v>20</v>
      </c>
      <c r="O79" s="12">
        <v>1</v>
      </c>
      <c r="P79" s="12">
        <v>28</v>
      </c>
      <c r="Q79" s="12">
        <v>24</v>
      </c>
      <c r="R79" s="12">
        <v>52</v>
      </c>
      <c r="S79" s="12">
        <v>3</v>
      </c>
      <c r="T79" s="9">
        <v>9</v>
      </c>
      <c r="U79" s="9">
        <v>8</v>
      </c>
      <c r="V79" s="9">
        <v>17</v>
      </c>
      <c r="W79" s="9">
        <v>1</v>
      </c>
      <c r="X79" s="9">
        <v>12</v>
      </c>
      <c r="Y79" s="9">
        <v>13</v>
      </c>
      <c r="Z79" s="9">
        <v>25</v>
      </c>
      <c r="AA79" s="9">
        <v>1</v>
      </c>
      <c r="AB79" s="9">
        <v>6</v>
      </c>
      <c r="AC79" s="9">
        <v>11</v>
      </c>
      <c r="AD79" s="9">
        <v>17</v>
      </c>
      <c r="AE79" s="9">
        <v>1</v>
      </c>
      <c r="AF79" s="9">
        <v>12</v>
      </c>
      <c r="AG79" s="9">
        <v>14</v>
      </c>
      <c r="AH79" s="9">
        <v>26</v>
      </c>
      <c r="AI79" s="9">
        <v>1</v>
      </c>
      <c r="AJ79" s="9">
        <v>10</v>
      </c>
      <c r="AK79" s="9">
        <v>7</v>
      </c>
      <c r="AL79" s="9">
        <v>17</v>
      </c>
      <c r="AM79" s="9">
        <v>1</v>
      </c>
      <c r="AN79" s="9">
        <v>11</v>
      </c>
      <c r="AO79" s="9">
        <v>9</v>
      </c>
      <c r="AP79" s="9">
        <v>20</v>
      </c>
      <c r="AQ79" s="9">
        <v>1</v>
      </c>
      <c r="AR79" s="9">
        <v>60</v>
      </c>
      <c r="AS79" s="9">
        <v>62</v>
      </c>
      <c r="AT79" s="9">
        <v>122</v>
      </c>
      <c r="AU79" s="9">
        <v>6</v>
      </c>
      <c r="AV79" s="15">
        <v>17</v>
      </c>
      <c r="AW79" s="15">
        <v>5</v>
      </c>
      <c r="AX79" s="15">
        <v>22</v>
      </c>
      <c r="AY79" s="15">
        <v>1</v>
      </c>
      <c r="AZ79" s="15">
        <v>10</v>
      </c>
      <c r="BA79" s="15">
        <v>10</v>
      </c>
      <c r="BB79" s="15">
        <v>20</v>
      </c>
      <c r="BC79" s="15">
        <v>1</v>
      </c>
      <c r="BD79" s="15">
        <v>13</v>
      </c>
      <c r="BE79" s="15">
        <v>9</v>
      </c>
      <c r="BF79" s="15">
        <v>22</v>
      </c>
      <c r="BG79" s="15">
        <v>1</v>
      </c>
      <c r="BH79" s="15">
        <v>40</v>
      </c>
      <c r="BI79" s="15">
        <v>24</v>
      </c>
      <c r="BJ79" s="15">
        <v>64</v>
      </c>
      <c r="BK79" s="15">
        <v>3</v>
      </c>
      <c r="BL79" s="18">
        <v>128</v>
      </c>
      <c r="BM79" s="18">
        <v>110</v>
      </c>
      <c r="BN79" s="18">
        <v>238</v>
      </c>
      <c r="BO79" s="18">
        <v>12</v>
      </c>
    </row>
    <row r="80" spans="1:67">
      <c r="A80" s="4" t="s">
        <v>373</v>
      </c>
      <c r="B80" s="4">
        <v>62020085</v>
      </c>
      <c r="C80" s="5" t="s">
        <v>170</v>
      </c>
      <c r="D80" s="12">
        <v>3</v>
      </c>
      <c r="E80" s="12">
        <v>2</v>
      </c>
      <c r="F80" s="12">
        <v>5</v>
      </c>
      <c r="G80" s="12">
        <v>1</v>
      </c>
      <c r="H80" s="12">
        <v>3</v>
      </c>
      <c r="I80" s="12">
        <v>4</v>
      </c>
      <c r="J80" s="12">
        <v>7</v>
      </c>
      <c r="K80" s="12">
        <v>1</v>
      </c>
      <c r="L80" s="12">
        <v>1</v>
      </c>
      <c r="M80" s="12">
        <v>1</v>
      </c>
      <c r="N80" s="12">
        <v>2</v>
      </c>
      <c r="O80" s="12">
        <v>1</v>
      </c>
      <c r="P80" s="12">
        <v>7</v>
      </c>
      <c r="Q80" s="12">
        <v>7</v>
      </c>
      <c r="R80" s="12">
        <v>14</v>
      </c>
      <c r="S80" s="12">
        <v>3</v>
      </c>
      <c r="T80" s="9">
        <v>11</v>
      </c>
      <c r="U80" s="9">
        <v>6</v>
      </c>
      <c r="V80" s="9">
        <v>17</v>
      </c>
      <c r="W80" s="9">
        <v>1</v>
      </c>
      <c r="X80" s="9">
        <v>8</v>
      </c>
      <c r="Y80" s="9">
        <v>3</v>
      </c>
      <c r="Z80" s="9">
        <v>11</v>
      </c>
      <c r="AA80" s="9">
        <v>1</v>
      </c>
      <c r="AB80" s="9">
        <v>6</v>
      </c>
      <c r="AC80" s="9">
        <v>4</v>
      </c>
      <c r="AD80" s="9">
        <v>10</v>
      </c>
      <c r="AE80" s="9">
        <v>1</v>
      </c>
      <c r="AF80" s="9">
        <v>3</v>
      </c>
      <c r="AG80" s="9">
        <v>7</v>
      </c>
      <c r="AH80" s="9">
        <v>10</v>
      </c>
      <c r="AI80" s="9">
        <v>1</v>
      </c>
      <c r="AJ80" s="9">
        <v>6</v>
      </c>
      <c r="AK80" s="9">
        <v>3</v>
      </c>
      <c r="AL80" s="9">
        <v>9</v>
      </c>
      <c r="AM80" s="9">
        <v>1</v>
      </c>
      <c r="AN80" s="9">
        <v>6</v>
      </c>
      <c r="AO80" s="9">
        <v>5</v>
      </c>
      <c r="AP80" s="9">
        <v>11</v>
      </c>
      <c r="AQ80" s="9">
        <v>1</v>
      </c>
      <c r="AR80" s="9">
        <v>40</v>
      </c>
      <c r="AS80" s="9">
        <v>28</v>
      </c>
      <c r="AT80" s="9">
        <v>68</v>
      </c>
      <c r="AU80" s="9">
        <v>6</v>
      </c>
      <c r="AV80" s="15">
        <v>0</v>
      </c>
      <c r="AW80" s="15">
        <v>0</v>
      </c>
      <c r="AX80" s="15">
        <v>0</v>
      </c>
      <c r="AY80" s="15">
        <v>0</v>
      </c>
      <c r="AZ80" s="15">
        <v>0</v>
      </c>
      <c r="BA80" s="15">
        <v>0</v>
      </c>
      <c r="BB80" s="15">
        <v>0</v>
      </c>
      <c r="BC80" s="15">
        <v>0</v>
      </c>
      <c r="BD80" s="15">
        <v>0</v>
      </c>
      <c r="BE80" s="15">
        <v>0</v>
      </c>
      <c r="BF80" s="15">
        <v>0</v>
      </c>
      <c r="BG80" s="15">
        <v>0</v>
      </c>
      <c r="BH80" s="15">
        <v>0</v>
      </c>
      <c r="BI80" s="15">
        <v>0</v>
      </c>
      <c r="BJ80" s="15">
        <v>0</v>
      </c>
      <c r="BK80" s="15">
        <v>0</v>
      </c>
      <c r="BL80" s="18">
        <v>47</v>
      </c>
      <c r="BM80" s="18">
        <v>35</v>
      </c>
      <c r="BN80" s="18">
        <v>82</v>
      </c>
      <c r="BO80" s="18">
        <v>9</v>
      </c>
    </row>
    <row r="81" spans="1:67">
      <c r="A81" s="4" t="s">
        <v>374</v>
      </c>
      <c r="B81" s="4">
        <v>62020086</v>
      </c>
      <c r="C81" s="5" t="s">
        <v>171</v>
      </c>
      <c r="D81" s="12">
        <v>0</v>
      </c>
      <c r="E81" s="12">
        <v>0</v>
      </c>
      <c r="F81" s="12">
        <v>0</v>
      </c>
      <c r="G81" s="12">
        <v>0</v>
      </c>
      <c r="H81" s="12">
        <v>5</v>
      </c>
      <c r="I81" s="12">
        <v>2</v>
      </c>
      <c r="J81" s="12">
        <v>7</v>
      </c>
      <c r="K81" s="12">
        <v>1</v>
      </c>
      <c r="L81" s="12">
        <v>5</v>
      </c>
      <c r="M81" s="12">
        <v>4</v>
      </c>
      <c r="N81" s="12">
        <v>9</v>
      </c>
      <c r="O81" s="12">
        <v>1</v>
      </c>
      <c r="P81" s="12">
        <v>10</v>
      </c>
      <c r="Q81" s="12">
        <v>6</v>
      </c>
      <c r="R81" s="12">
        <v>16</v>
      </c>
      <c r="S81" s="12">
        <v>2</v>
      </c>
      <c r="T81" s="9">
        <v>3</v>
      </c>
      <c r="U81" s="9">
        <v>3</v>
      </c>
      <c r="V81" s="9">
        <v>6</v>
      </c>
      <c r="W81" s="9">
        <v>1</v>
      </c>
      <c r="X81" s="9">
        <v>2</v>
      </c>
      <c r="Y81" s="9">
        <v>2</v>
      </c>
      <c r="Z81" s="9">
        <v>4</v>
      </c>
      <c r="AA81" s="9">
        <v>1</v>
      </c>
      <c r="AB81" s="9">
        <v>4</v>
      </c>
      <c r="AC81" s="9">
        <v>5</v>
      </c>
      <c r="AD81" s="9">
        <v>9</v>
      </c>
      <c r="AE81" s="9">
        <v>1</v>
      </c>
      <c r="AF81" s="9">
        <v>3</v>
      </c>
      <c r="AG81" s="9">
        <v>1</v>
      </c>
      <c r="AH81" s="9">
        <v>4</v>
      </c>
      <c r="AI81" s="9">
        <v>1</v>
      </c>
      <c r="AJ81" s="9">
        <v>4</v>
      </c>
      <c r="AK81" s="9">
        <v>2</v>
      </c>
      <c r="AL81" s="9">
        <v>6</v>
      </c>
      <c r="AM81" s="9">
        <v>1</v>
      </c>
      <c r="AN81" s="9">
        <v>7</v>
      </c>
      <c r="AO81" s="9">
        <v>3</v>
      </c>
      <c r="AP81" s="9">
        <v>10</v>
      </c>
      <c r="AQ81" s="9">
        <v>1</v>
      </c>
      <c r="AR81" s="9">
        <v>23</v>
      </c>
      <c r="AS81" s="9">
        <v>16</v>
      </c>
      <c r="AT81" s="9">
        <v>39</v>
      </c>
      <c r="AU81" s="9">
        <v>6</v>
      </c>
      <c r="AV81" s="15">
        <v>0</v>
      </c>
      <c r="AW81" s="15">
        <v>0</v>
      </c>
      <c r="AX81" s="15">
        <v>0</v>
      </c>
      <c r="AY81" s="15">
        <v>0</v>
      </c>
      <c r="AZ81" s="15">
        <v>0</v>
      </c>
      <c r="BA81" s="15">
        <v>0</v>
      </c>
      <c r="BB81" s="15">
        <v>0</v>
      </c>
      <c r="BC81" s="15">
        <v>0</v>
      </c>
      <c r="BD81" s="15">
        <v>0</v>
      </c>
      <c r="BE81" s="15">
        <v>0</v>
      </c>
      <c r="BF81" s="15">
        <v>0</v>
      </c>
      <c r="BG81" s="15">
        <v>0</v>
      </c>
      <c r="BH81" s="15">
        <v>0</v>
      </c>
      <c r="BI81" s="15">
        <v>0</v>
      </c>
      <c r="BJ81" s="15">
        <v>0</v>
      </c>
      <c r="BK81" s="15">
        <v>0</v>
      </c>
      <c r="BL81" s="18">
        <v>33</v>
      </c>
      <c r="BM81" s="18">
        <v>22</v>
      </c>
      <c r="BN81" s="18">
        <v>55</v>
      </c>
      <c r="BO81" s="18">
        <v>8</v>
      </c>
    </row>
    <row r="82" spans="1:67">
      <c r="A82" s="4" t="s">
        <v>375</v>
      </c>
      <c r="B82" s="4">
        <v>62020087</v>
      </c>
      <c r="C82" s="5" t="s">
        <v>172</v>
      </c>
      <c r="D82" s="12">
        <v>0</v>
      </c>
      <c r="E82" s="12">
        <v>0</v>
      </c>
      <c r="F82" s="12">
        <v>0</v>
      </c>
      <c r="G82" s="12">
        <v>0</v>
      </c>
      <c r="H82" s="12">
        <v>0</v>
      </c>
      <c r="I82" s="12">
        <v>0</v>
      </c>
      <c r="J82" s="12">
        <v>0</v>
      </c>
      <c r="K82" s="12">
        <v>1</v>
      </c>
      <c r="L82" s="12">
        <v>2</v>
      </c>
      <c r="M82" s="12">
        <v>0</v>
      </c>
      <c r="N82" s="12">
        <v>2</v>
      </c>
      <c r="O82" s="12">
        <v>1</v>
      </c>
      <c r="P82" s="12">
        <v>2</v>
      </c>
      <c r="Q82" s="12">
        <v>0</v>
      </c>
      <c r="R82" s="12">
        <v>2</v>
      </c>
      <c r="S82" s="12">
        <v>2</v>
      </c>
      <c r="T82" s="9">
        <v>1</v>
      </c>
      <c r="U82" s="9">
        <v>0</v>
      </c>
      <c r="V82" s="9">
        <v>1</v>
      </c>
      <c r="W82" s="9">
        <v>1</v>
      </c>
      <c r="X82" s="9">
        <v>0</v>
      </c>
      <c r="Y82" s="9">
        <v>2</v>
      </c>
      <c r="Z82" s="9">
        <v>2</v>
      </c>
      <c r="AA82" s="9">
        <v>1</v>
      </c>
      <c r="AB82" s="9">
        <v>2</v>
      </c>
      <c r="AC82" s="9">
        <v>0</v>
      </c>
      <c r="AD82" s="9">
        <v>2</v>
      </c>
      <c r="AE82" s="9">
        <v>1</v>
      </c>
      <c r="AF82" s="9">
        <v>0</v>
      </c>
      <c r="AG82" s="9">
        <v>0</v>
      </c>
      <c r="AH82" s="9">
        <v>0</v>
      </c>
      <c r="AI82" s="9">
        <v>0</v>
      </c>
      <c r="AJ82" s="9">
        <v>2</v>
      </c>
      <c r="AK82" s="9">
        <v>0</v>
      </c>
      <c r="AL82" s="9">
        <v>2</v>
      </c>
      <c r="AM82" s="9">
        <v>1</v>
      </c>
      <c r="AN82" s="9">
        <v>2</v>
      </c>
      <c r="AO82" s="9">
        <v>2</v>
      </c>
      <c r="AP82" s="9">
        <v>4</v>
      </c>
      <c r="AQ82" s="9">
        <v>1</v>
      </c>
      <c r="AR82" s="9">
        <v>7</v>
      </c>
      <c r="AS82" s="9">
        <v>4</v>
      </c>
      <c r="AT82" s="9">
        <v>11</v>
      </c>
      <c r="AU82" s="9">
        <v>5</v>
      </c>
      <c r="AV82" s="15">
        <v>0</v>
      </c>
      <c r="AW82" s="15">
        <v>0</v>
      </c>
      <c r="AX82" s="15">
        <v>0</v>
      </c>
      <c r="AY82" s="15">
        <v>0</v>
      </c>
      <c r="AZ82" s="15">
        <v>0</v>
      </c>
      <c r="BA82" s="15">
        <v>0</v>
      </c>
      <c r="BB82" s="15">
        <v>0</v>
      </c>
      <c r="BC82" s="15">
        <v>0</v>
      </c>
      <c r="BD82" s="15">
        <v>0</v>
      </c>
      <c r="BE82" s="15">
        <v>0</v>
      </c>
      <c r="BF82" s="15">
        <v>0</v>
      </c>
      <c r="BG82" s="15">
        <v>0</v>
      </c>
      <c r="BH82" s="15">
        <v>0</v>
      </c>
      <c r="BI82" s="15">
        <v>0</v>
      </c>
      <c r="BJ82" s="15">
        <v>0</v>
      </c>
      <c r="BK82" s="15">
        <v>0</v>
      </c>
      <c r="BL82" s="18">
        <v>9</v>
      </c>
      <c r="BM82" s="18">
        <v>4</v>
      </c>
      <c r="BN82" s="18">
        <v>13</v>
      </c>
      <c r="BO82" s="18">
        <v>7</v>
      </c>
    </row>
    <row r="83" spans="1:67">
      <c r="A83" s="4" t="s">
        <v>376</v>
      </c>
      <c r="B83" s="4">
        <v>62020088</v>
      </c>
      <c r="C83" s="5" t="s">
        <v>173</v>
      </c>
      <c r="D83" s="12">
        <v>4</v>
      </c>
      <c r="E83" s="12">
        <v>3</v>
      </c>
      <c r="F83" s="12">
        <v>7</v>
      </c>
      <c r="G83" s="12">
        <v>1</v>
      </c>
      <c r="H83" s="12">
        <v>4</v>
      </c>
      <c r="I83" s="12">
        <v>5</v>
      </c>
      <c r="J83" s="12">
        <v>9</v>
      </c>
      <c r="K83" s="12">
        <v>1</v>
      </c>
      <c r="L83" s="12">
        <v>2</v>
      </c>
      <c r="M83" s="12">
        <v>4</v>
      </c>
      <c r="N83" s="12">
        <v>6</v>
      </c>
      <c r="O83" s="12">
        <v>1</v>
      </c>
      <c r="P83" s="12">
        <v>10</v>
      </c>
      <c r="Q83" s="12">
        <v>12</v>
      </c>
      <c r="R83" s="12">
        <v>22</v>
      </c>
      <c r="S83" s="12">
        <v>3</v>
      </c>
      <c r="T83" s="9">
        <v>5</v>
      </c>
      <c r="U83" s="9">
        <v>5</v>
      </c>
      <c r="V83" s="9">
        <v>10</v>
      </c>
      <c r="W83" s="9">
        <v>1</v>
      </c>
      <c r="X83" s="9">
        <v>4</v>
      </c>
      <c r="Y83" s="9">
        <v>0</v>
      </c>
      <c r="Z83" s="9">
        <v>4</v>
      </c>
      <c r="AA83" s="9">
        <v>1</v>
      </c>
      <c r="AB83" s="9">
        <v>4</v>
      </c>
      <c r="AC83" s="9">
        <v>2</v>
      </c>
      <c r="AD83" s="9">
        <v>6</v>
      </c>
      <c r="AE83" s="9">
        <v>1</v>
      </c>
      <c r="AF83" s="9">
        <v>4</v>
      </c>
      <c r="AG83" s="9">
        <v>4</v>
      </c>
      <c r="AH83" s="9">
        <v>8</v>
      </c>
      <c r="AI83" s="9">
        <v>1</v>
      </c>
      <c r="AJ83" s="9">
        <v>5</v>
      </c>
      <c r="AK83" s="9">
        <v>5</v>
      </c>
      <c r="AL83" s="9">
        <v>10</v>
      </c>
      <c r="AM83" s="9">
        <v>1</v>
      </c>
      <c r="AN83" s="9">
        <v>3</v>
      </c>
      <c r="AO83" s="9">
        <v>4</v>
      </c>
      <c r="AP83" s="9">
        <v>7</v>
      </c>
      <c r="AQ83" s="9">
        <v>1</v>
      </c>
      <c r="AR83" s="9">
        <v>25</v>
      </c>
      <c r="AS83" s="9">
        <v>20</v>
      </c>
      <c r="AT83" s="9">
        <v>45</v>
      </c>
      <c r="AU83" s="9">
        <v>6</v>
      </c>
      <c r="AV83" s="15">
        <v>0</v>
      </c>
      <c r="AW83" s="15">
        <v>0</v>
      </c>
      <c r="AX83" s="15">
        <v>0</v>
      </c>
      <c r="AY83" s="15">
        <v>0</v>
      </c>
      <c r="AZ83" s="15">
        <v>0</v>
      </c>
      <c r="BA83" s="15">
        <v>0</v>
      </c>
      <c r="BB83" s="15">
        <v>0</v>
      </c>
      <c r="BC83" s="15">
        <v>0</v>
      </c>
      <c r="BD83" s="15">
        <v>0</v>
      </c>
      <c r="BE83" s="15">
        <v>0</v>
      </c>
      <c r="BF83" s="15">
        <v>0</v>
      </c>
      <c r="BG83" s="15">
        <v>0</v>
      </c>
      <c r="BH83" s="15">
        <v>0</v>
      </c>
      <c r="BI83" s="15">
        <v>0</v>
      </c>
      <c r="BJ83" s="15">
        <v>0</v>
      </c>
      <c r="BK83" s="15">
        <v>0</v>
      </c>
      <c r="BL83" s="18">
        <v>35</v>
      </c>
      <c r="BM83" s="18">
        <v>32</v>
      </c>
      <c r="BN83" s="18">
        <v>67</v>
      </c>
      <c r="BO83" s="18">
        <v>9</v>
      </c>
    </row>
    <row r="84" spans="1:67">
      <c r="A84" s="4" t="s">
        <v>377</v>
      </c>
      <c r="B84" s="4">
        <v>62020089</v>
      </c>
      <c r="C84" s="5" t="s">
        <v>174</v>
      </c>
      <c r="D84" s="12">
        <v>0</v>
      </c>
      <c r="E84" s="12">
        <v>0</v>
      </c>
      <c r="F84" s="12">
        <v>0</v>
      </c>
      <c r="G84" s="12">
        <v>0</v>
      </c>
      <c r="H84" s="12">
        <v>6</v>
      </c>
      <c r="I84" s="12">
        <v>6</v>
      </c>
      <c r="J84" s="12">
        <v>12</v>
      </c>
      <c r="K84" s="12">
        <v>1</v>
      </c>
      <c r="L84" s="12">
        <v>7</v>
      </c>
      <c r="M84" s="12">
        <v>6</v>
      </c>
      <c r="N84" s="12">
        <v>13</v>
      </c>
      <c r="O84" s="12">
        <v>1</v>
      </c>
      <c r="P84" s="12">
        <v>13</v>
      </c>
      <c r="Q84" s="12">
        <v>12</v>
      </c>
      <c r="R84" s="12">
        <v>25</v>
      </c>
      <c r="S84" s="12">
        <v>2</v>
      </c>
      <c r="T84" s="9">
        <v>8</v>
      </c>
      <c r="U84" s="9">
        <v>11</v>
      </c>
      <c r="V84" s="9">
        <v>19</v>
      </c>
      <c r="W84" s="9">
        <v>1</v>
      </c>
      <c r="X84" s="9">
        <v>11</v>
      </c>
      <c r="Y84" s="9">
        <v>7</v>
      </c>
      <c r="Z84" s="9">
        <v>18</v>
      </c>
      <c r="AA84" s="9">
        <v>1</v>
      </c>
      <c r="AB84" s="9">
        <v>11</v>
      </c>
      <c r="AC84" s="9">
        <v>9</v>
      </c>
      <c r="AD84" s="9">
        <v>20</v>
      </c>
      <c r="AE84" s="9">
        <v>1</v>
      </c>
      <c r="AF84" s="9">
        <v>8</v>
      </c>
      <c r="AG84" s="9">
        <v>10</v>
      </c>
      <c r="AH84" s="9">
        <v>18</v>
      </c>
      <c r="AI84" s="9">
        <v>1</v>
      </c>
      <c r="AJ84" s="9">
        <v>13</v>
      </c>
      <c r="AK84" s="9">
        <v>6</v>
      </c>
      <c r="AL84" s="9">
        <v>19</v>
      </c>
      <c r="AM84" s="9">
        <v>1</v>
      </c>
      <c r="AN84" s="9">
        <v>8</v>
      </c>
      <c r="AO84" s="9">
        <v>5</v>
      </c>
      <c r="AP84" s="9">
        <v>13</v>
      </c>
      <c r="AQ84" s="9">
        <v>1</v>
      </c>
      <c r="AR84" s="9">
        <v>59</v>
      </c>
      <c r="AS84" s="9">
        <v>48</v>
      </c>
      <c r="AT84" s="9">
        <v>107</v>
      </c>
      <c r="AU84" s="9">
        <v>6</v>
      </c>
      <c r="AV84" s="15">
        <v>14</v>
      </c>
      <c r="AW84" s="15">
        <v>12</v>
      </c>
      <c r="AX84" s="15">
        <v>26</v>
      </c>
      <c r="AY84" s="15">
        <v>1</v>
      </c>
      <c r="AZ84" s="15">
        <v>11</v>
      </c>
      <c r="BA84" s="15">
        <v>8</v>
      </c>
      <c r="BB84" s="15">
        <v>19</v>
      </c>
      <c r="BC84" s="15">
        <v>1</v>
      </c>
      <c r="BD84" s="15">
        <v>5</v>
      </c>
      <c r="BE84" s="15">
        <v>11</v>
      </c>
      <c r="BF84" s="15">
        <v>16</v>
      </c>
      <c r="BG84" s="15">
        <v>1</v>
      </c>
      <c r="BH84" s="15">
        <v>30</v>
      </c>
      <c r="BI84" s="15">
        <v>31</v>
      </c>
      <c r="BJ84" s="15">
        <v>61</v>
      </c>
      <c r="BK84" s="15">
        <v>3</v>
      </c>
      <c r="BL84" s="18">
        <v>102</v>
      </c>
      <c r="BM84" s="18">
        <v>91</v>
      </c>
      <c r="BN84" s="18">
        <v>193</v>
      </c>
      <c r="BO84" s="18">
        <v>11</v>
      </c>
    </row>
    <row r="85" spans="1:67">
      <c r="A85" s="4" t="s">
        <v>378</v>
      </c>
      <c r="B85" s="4">
        <v>62020090</v>
      </c>
      <c r="C85" s="5" t="s">
        <v>175</v>
      </c>
      <c r="D85" s="12">
        <v>5</v>
      </c>
      <c r="E85" s="12">
        <v>4</v>
      </c>
      <c r="F85" s="12">
        <v>9</v>
      </c>
      <c r="G85" s="12">
        <v>1</v>
      </c>
      <c r="H85" s="12">
        <v>4</v>
      </c>
      <c r="I85" s="12">
        <v>3</v>
      </c>
      <c r="J85" s="12">
        <v>7</v>
      </c>
      <c r="K85" s="12">
        <v>1</v>
      </c>
      <c r="L85" s="12">
        <v>3</v>
      </c>
      <c r="M85" s="12">
        <v>3</v>
      </c>
      <c r="N85" s="12">
        <v>6</v>
      </c>
      <c r="O85" s="12">
        <v>1</v>
      </c>
      <c r="P85" s="12">
        <v>12</v>
      </c>
      <c r="Q85" s="12">
        <v>10</v>
      </c>
      <c r="R85" s="12">
        <v>22</v>
      </c>
      <c r="S85" s="12">
        <v>3</v>
      </c>
      <c r="T85" s="9">
        <v>5</v>
      </c>
      <c r="U85" s="9">
        <v>5</v>
      </c>
      <c r="V85" s="9">
        <v>10</v>
      </c>
      <c r="W85" s="9">
        <v>1</v>
      </c>
      <c r="X85" s="9">
        <v>7</v>
      </c>
      <c r="Y85" s="9">
        <v>8</v>
      </c>
      <c r="Z85" s="9">
        <v>15</v>
      </c>
      <c r="AA85" s="9">
        <v>1</v>
      </c>
      <c r="AB85" s="9">
        <v>7</v>
      </c>
      <c r="AC85" s="9">
        <v>4</v>
      </c>
      <c r="AD85" s="9">
        <v>11</v>
      </c>
      <c r="AE85" s="9">
        <v>1</v>
      </c>
      <c r="AF85" s="9">
        <v>2</v>
      </c>
      <c r="AG85" s="9">
        <v>8</v>
      </c>
      <c r="AH85" s="9">
        <v>10</v>
      </c>
      <c r="AI85" s="9">
        <v>1</v>
      </c>
      <c r="AJ85" s="9">
        <v>6</v>
      </c>
      <c r="AK85" s="9">
        <v>9</v>
      </c>
      <c r="AL85" s="9">
        <v>15</v>
      </c>
      <c r="AM85" s="9">
        <v>1</v>
      </c>
      <c r="AN85" s="9">
        <v>4</v>
      </c>
      <c r="AO85" s="9">
        <v>5</v>
      </c>
      <c r="AP85" s="9">
        <v>9</v>
      </c>
      <c r="AQ85" s="9">
        <v>1</v>
      </c>
      <c r="AR85" s="9">
        <v>31</v>
      </c>
      <c r="AS85" s="9">
        <v>39</v>
      </c>
      <c r="AT85" s="9">
        <v>70</v>
      </c>
      <c r="AU85" s="9">
        <v>6</v>
      </c>
      <c r="AV85" s="15">
        <v>0</v>
      </c>
      <c r="AW85" s="15">
        <v>0</v>
      </c>
      <c r="AX85" s="15">
        <v>0</v>
      </c>
      <c r="AY85" s="15">
        <v>0</v>
      </c>
      <c r="AZ85" s="15">
        <v>0</v>
      </c>
      <c r="BA85" s="15">
        <v>0</v>
      </c>
      <c r="BB85" s="15">
        <v>0</v>
      </c>
      <c r="BC85" s="15">
        <v>0</v>
      </c>
      <c r="BD85" s="15">
        <v>0</v>
      </c>
      <c r="BE85" s="15">
        <v>0</v>
      </c>
      <c r="BF85" s="15">
        <v>0</v>
      </c>
      <c r="BG85" s="15">
        <v>0</v>
      </c>
      <c r="BH85" s="15">
        <v>0</v>
      </c>
      <c r="BI85" s="15">
        <v>0</v>
      </c>
      <c r="BJ85" s="15">
        <v>0</v>
      </c>
      <c r="BK85" s="15">
        <v>0</v>
      </c>
      <c r="BL85" s="18">
        <v>43</v>
      </c>
      <c r="BM85" s="18">
        <v>49</v>
      </c>
      <c r="BN85" s="18">
        <v>92</v>
      </c>
      <c r="BO85" s="18">
        <v>9</v>
      </c>
    </row>
    <row r="86" spans="1:67">
      <c r="A86" s="4" t="s">
        <v>379</v>
      </c>
      <c r="B86" s="4">
        <v>62020091</v>
      </c>
      <c r="C86" s="5" t="s">
        <v>176</v>
      </c>
      <c r="D86" s="12">
        <v>3</v>
      </c>
      <c r="E86" s="12">
        <v>7</v>
      </c>
      <c r="F86" s="12">
        <v>10</v>
      </c>
      <c r="G86" s="12">
        <v>1</v>
      </c>
      <c r="H86" s="12">
        <v>3</v>
      </c>
      <c r="I86" s="12">
        <v>5</v>
      </c>
      <c r="J86" s="12">
        <v>8</v>
      </c>
      <c r="K86" s="12">
        <v>1</v>
      </c>
      <c r="L86" s="12">
        <v>4</v>
      </c>
      <c r="M86" s="12">
        <v>4</v>
      </c>
      <c r="N86" s="12">
        <v>8</v>
      </c>
      <c r="O86" s="12">
        <v>1</v>
      </c>
      <c r="P86" s="12">
        <v>10</v>
      </c>
      <c r="Q86" s="12">
        <v>16</v>
      </c>
      <c r="R86" s="12">
        <v>26</v>
      </c>
      <c r="S86" s="12">
        <v>3</v>
      </c>
      <c r="T86" s="9">
        <v>7</v>
      </c>
      <c r="U86" s="9">
        <v>7</v>
      </c>
      <c r="V86" s="9">
        <v>14</v>
      </c>
      <c r="W86" s="9">
        <v>1</v>
      </c>
      <c r="X86" s="9">
        <v>6</v>
      </c>
      <c r="Y86" s="9">
        <v>8</v>
      </c>
      <c r="Z86" s="9">
        <v>14</v>
      </c>
      <c r="AA86" s="9">
        <v>1</v>
      </c>
      <c r="AB86" s="9">
        <v>1</v>
      </c>
      <c r="AC86" s="9">
        <v>6</v>
      </c>
      <c r="AD86" s="9">
        <v>7</v>
      </c>
      <c r="AE86" s="9">
        <v>1</v>
      </c>
      <c r="AF86" s="9">
        <v>5</v>
      </c>
      <c r="AG86" s="9">
        <v>4</v>
      </c>
      <c r="AH86" s="9">
        <v>9</v>
      </c>
      <c r="AI86" s="9">
        <v>1</v>
      </c>
      <c r="AJ86" s="9">
        <v>1</v>
      </c>
      <c r="AK86" s="9">
        <v>6</v>
      </c>
      <c r="AL86" s="9">
        <v>7</v>
      </c>
      <c r="AM86" s="9">
        <v>1</v>
      </c>
      <c r="AN86" s="9">
        <v>2</v>
      </c>
      <c r="AO86" s="9">
        <v>5</v>
      </c>
      <c r="AP86" s="9">
        <v>7</v>
      </c>
      <c r="AQ86" s="9">
        <v>1</v>
      </c>
      <c r="AR86" s="9">
        <v>22</v>
      </c>
      <c r="AS86" s="9">
        <v>36</v>
      </c>
      <c r="AT86" s="9">
        <v>58</v>
      </c>
      <c r="AU86" s="9">
        <v>6</v>
      </c>
      <c r="AV86" s="15">
        <v>0</v>
      </c>
      <c r="AW86" s="15">
        <v>0</v>
      </c>
      <c r="AX86" s="15">
        <v>0</v>
      </c>
      <c r="AY86" s="15">
        <v>0</v>
      </c>
      <c r="AZ86" s="15">
        <v>0</v>
      </c>
      <c r="BA86" s="15">
        <v>0</v>
      </c>
      <c r="BB86" s="15">
        <v>0</v>
      </c>
      <c r="BC86" s="15">
        <v>0</v>
      </c>
      <c r="BD86" s="15">
        <v>0</v>
      </c>
      <c r="BE86" s="15">
        <v>0</v>
      </c>
      <c r="BF86" s="15">
        <v>0</v>
      </c>
      <c r="BG86" s="15">
        <v>0</v>
      </c>
      <c r="BH86" s="15">
        <v>0</v>
      </c>
      <c r="BI86" s="15">
        <v>0</v>
      </c>
      <c r="BJ86" s="15">
        <v>0</v>
      </c>
      <c r="BK86" s="15">
        <v>0</v>
      </c>
      <c r="BL86" s="18">
        <v>32</v>
      </c>
      <c r="BM86" s="18">
        <v>52</v>
      </c>
      <c r="BN86" s="18">
        <v>84</v>
      </c>
      <c r="BO86" s="18">
        <v>9</v>
      </c>
    </row>
    <row r="87" spans="1:67">
      <c r="A87" s="4" t="s">
        <v>380</v>
      </c>
      <c r="B87" s="4">
        <v>62020092</v>
      </c>
      <c r="C87" s="5" t="s">
        <v>177</v>
      </c>
      <c r="D87" s="12">
        <v>2</v>
      </c>
      <c r="E87" s="12">
        <v>0</v>
      </c>
      <c r="F87" s="12">
        <v>2</v>
      </c>
      <c r="G87" s="12">
        <v>1</v>
      </c>
      <c r="H87" s="12">
        <v>1</v>
      </c>
      <c r="I87" s="12">
        <v>0</v>
      </c>
      <c r="J87" s="12">
        <v>1</v>
      </c>
      <c r="K87" s="12">
        <v>1</v>
      </c>
      <c r="L87" s="12">
        <v>1</v>
      </c>
      <c r="M87" s="12">
        <v>3</v>
      </c>
      <c r="N87" s="12">
        <v>4</v>
      </c>
      <c r="O87" s="12">
        <v>1</v>
      </c>
      <c r="P87" s="12">
        <v>4</v>
      </c>
      <c r="Q87" s="12">
        <v>3</v>
      </c>
      <c r="R87" s="12">
        <v>7</v>
      </c>
      <c r="S87" s="12">
        <v>3</v>
      </c>
      <c r="T87" s="9">
        <v>7</v>
      </c>
      <c r="U87" s="9">
        <v>0</v>
      </c>
      <c r="V87" s="9">
        <v>7</v>
      </c>
      <c r="W87" s="9">
        <v>1</v>
      </c>
      <c r="X87" s="9">
        <v>2</v>
      </c>
      <c r="Y87" s="9">
        <v>0</v>
      </c>
      <c r="Z87" s="9">
        <v>2</v>
      </c>
      <c r="AA87" s="9">
        <v>1</v>
      </c>
      <c r="AB87" s="9">
        <v>2</v>
      </c>
      <c r="AC87" s="9">
        <v>1</v>
      </c>
      <c r="AD87" s="9">
        <v>3</v>
      </c>
      <c r="AE87" s="9">
        <v>1</v>
      </c>
      <c r="AF87" s="9">
        <v>2</v>
      </c>
      <c r="AG87" s="9">
        <v>1</v>
      </c>
      <c r="AH87" s="9">
        <v>3</v>
      </c>
      <c r="AI87" s="9">
        <v>1</v>
      </c>
      <c r="AJ87" s="9">
        <v>3</v>
      </c>
      <c r="AK87" s="9">
        <v>1</v>
      </c>
      <c r="AL87" s="9">
        <v>4</v>
      </c>
      <c r="AM87" s="9">
        <v>1</v>
      </c>
      <c r="AN87" s="9">
        <v>0</v>
      </c>
      <c r="AO87" s="9">
        <v>0</v>
      </c>
      <c r="AP87" s="9">
        <v>0</v>
      </c>
      <c r="AQ87" s="9">
        <v>0</v>
      </c>
      <c r="AR87" s="9">
        <v>16</v>
      </c>
      <c r="AS87" s="9">
        <v>3</v>
      </c>
      <c r="AT87" s="9">
        <v>19</v>
      </c>
      <c r="AU87" s="9">
        <v>5</v>
      </c>
      <c r="AV87" s="15">
        <v>0</v>
      </c>
      <c r="AW87" s="15">
        <v>0</v>
      </c>
      <c r="AX87" s="15">
        <v>0</v>
      </c>
      <c r="AY87" s="15">
        <v>0</v>
      </c>
      <c r="AZ87" s="15">
        <v>0</v>
      </c>
      <c r="BA87" s="15">
        <v>0</v>
      </c>
      <c r="BB87" s="15">
        <v>0</v>
      </c>
      <c r="BC87" s="15">
        <v>0</v>
      </c>
      <c r="BD87" s="15">
        <v>0</v>
      </c>
      <c r="BE87" s="15">
        <v>0</v>
      </c>
      <c r="BF87" s="15">
        <v>0</v>
      </c>
      <c r="BG87" s="15">
        <v>0</v>
      </c>
      <c r="BH87" s="15">
        <v>0</v>
      </c>
      <c r="BI87" s="15">
        <v>0</v>
      </c>
      <c r="BJ87" s="15">
        <v>0</v>
      </c>
      <c r="BK87" s="15">
        <v>0</v>
      </c>
      <c r="BL87" s="18">
        <v>20</v>
      </c>
      <c r="BM87" s="18">
        <v>6</v>
      </c>
      <c r="BN87" s="18">
        <v>26</v>
      </c>
      <c r="BO87" s="18">
        <v>8</v>
      </c>
    </row>
    <row r="88" spans="1:67">
      <c r="A88" s="4" t="s">
        <v>381</v>
      </c>
      <c r="B88" s="4">
        <v>62020093</v>
      </c>
      <c r="C88" s="5" t="s">
        <v>178</v>
      </c>
      <c r="D88" s="12">
        <v>1</v>
      </c>
      <c r="E88" s="12">
        <v>4</v>
      </c>
      <c r="F88" s="12">
        <v>5</v>
      </c>
      <c r="G88" s="12">
        <v>1</v>
      </c>
      <c r="H88" s="12">
        <v>0</v>
      </c>
      <c r="I88" s="12">
        <v>1</v>
      </c>
      <c r="J88" s="12">
        <v>1</v>
      </c>
      <c r="K88" s="12">
        <v>1</v>
      </c>
      <c r="L88" s="12">
        <v>0</v>
      </c>
      <c r="M88" s="12">
        <v>3</v>
      </c>
      <c r="N88" s="12">
        <v>3</v>
      </c>
      <c r="O88" s="12">
        <v>1</v>
      </c>
      <c r="P88" s="12">
        <v>1</v>
      </c>
      <c r="Q88" s="12">
        <v>8</v>
      </c>
      <c r="R88" s="12">
        <v>9</v>
      </c>
      <c r="S88" s="12">
        <v>3</v>
      </c>
      <c r="T88" s="9">
        <v>2</v>
      </c>
      <c r="U88" s="9">
        <v>0</v>
      </c>
      <c r="V88" s="9">
        <v>2</v>
      </c>
      <c r="W88" s="9">
        <v>1</v>
      </c>
      <c r="X88" s="9">
        <v>0</v>
      </c>
      <c r="Y88" s="9">
        <v>2</v>
      </c>
      <c r="Z88" s="9">
        <v>2</v>
      </c>
      <c r="AA88" s="9">
        <v>1</v>
      </c>
      <c r="AB88" s="9">
        <v>0</v>
      </c>
      <c r="AC88" s="9">
        <v>0</v>
      </c>
      <c r="AD88" s="9">
        <v>0</v>
      </c>
      <c r="AE88" s="9">
        <v>0</v>
      </c>
      <c r="AF88" s="9">
        <v>0</v>
      </c>
      <c r="AG88" s="9">
        <v>3</v>
      </c>
      <c r="AH88" s="9">
        <v>3</v>
      </c>
      <c r="AI88" s="9">
        <v>1</v>
      </c>
      <c r="AJ88" s="9">
        <v>0</v>
      </c>
      <c r="AK88" s="9">
        <v>1</v>
      </c>
      <c r="AL88" s="9">
        <v>1</v>
      </c>
      <c r="AM88" s="9">
        <v>1</v>
      </c>
      <c r="AN88" s="9">
        <v>3</v>
      </c>
      <c r="AO88" s="9">
        <v>0</v>
      </c>
      <c r="AP88" s="9">
        <v>3</v>
      </c>
      <c r="AQ88" s="9">
        <v>1</v>
      </c>
      <c r="AR88" s="9">
        <v>5</v>
      </c>
      <c r="AS88" s="9">
        <v>6</v>
      </c>
      <c r="AT88" s="9">
        <v>11</v>
      </c>
      <c r="AU88" s="9">
        <v>5</v>
      </c>
      <c r="AV88" s="15">
        <v>0</v>
      </c>
      <c r="AW88" s="15">
        <v>0</v>
      </c>
      <c r="AX88" s="15">
        <v>0</v>
      </c>
      <c r="AY88" s="15">
        <v>0</v>
      </c>
      <c r="AZ88" s="15">
        <v>0</v>
      </c>
      <c r="BA88" s="15">
        <v>0</v>
      </c>
      <c r="BB88" s="15">
        <v>0</v>
      </c>
      <c r="BC88" s="15">
        <v>0</v>
      </c>
      <c r="BD88" s="15">
        <v>0</v>
      </c>
      <c r="BE88" s="15">
        <v>0</v>
      </c>
      <c r="BF88" s="15">
        <v>0</v>
      </c>
      <c r="BG88" s="15">
        <v>0</v>
      </c>
      <c r="BH88" s="15">
        <v>0</v>
      </c>
      <c r="BI88" s="15">
        <v>0</v>
      </c>
      <c r="BJ88" s="15">
        <v>0</v>
      </c>
      <c r="BK88" s="15">
        <v>0</v>
      </c>
      <c r="BL88" s="18">
        <v>6</v>
      </c>
      <c r="BM88" s="18">
        <v>14</v>
      </c>
      <c r="BN88" s="18">
        <v>20</v>
      </c>
      <c r="BO88" s="18">
        <v>8</v>
      </c>
    </row>
    <row r="89" spans="1:67">
      <c r="A89" s="4" t="s">
        <v>382</v>
      </c>
      <c r="B89" s="4">
        <v>62020094</v>
      </c>
      <c r="C89" s="5" t="s">
        <v>179</v>
      </c>
      <c r="D89" s="12">
        <v>1</v>
      </c>
      <c r="E89" s="12">
        <v>1</v>
      </c>
      <c r="F89" s="12">
        <v>2</v>
      </c>
      <c r="G89" s="12">
        <v>1</v>
      </c>
      <c r="H89" s="12">
        <v>1</v>
      </c>
      <c r="I89" s="12">
        <v>2</v>
      </c>
      <c r="J89" s="12">
        <v>3</v>
      </c>
      <c r="K89" s="12">
        <v>1</v>
      </c>
      <c r="L89" s="12">
        <v>2</v>
      </c>
      <c r="M89" s="12">
        <v>0</v>
      </c>
      <c r="N89" s="12">
        <v>2</v>
      </c>
      <c r="O89" s="12">
        <v>1</v>
      </c>
      <c r="P89" s="12">
        <v>4</v>
      </c>
      <c r="Q89" s="12">
        <v>3</v>
      </c>
      <c r="R89" s="12">
        <v>7</v>
      </c>
      <c r="S89" s="12">
        <v>3</v>
      </c>
      <c r="T89" s="9">
        <v>2</v>
      </c>
      <c r="U89" s="9">
        <v>1</v>
      </c>
      <c r="V89" s="9">
        <v>3</v>
      </c>
      <c r="W89" s="9">
        <v>1</v>
      </c>
      <c r="X89" s="9">
        <v>3</v>
      </c>
      <c r="Y89" s="9">
        <v>2</v>
      </c>
      <c r="Z89" s="9">
        <v>5</v>
      </c>
      <c r="AA89" s="9">
        <v>1</v>
      </c>
      <c r="AB89" s="9">
        <v>0</v>
      </c>
      <c r="AC89" s="9">
        <v>0</v>
      </c>
      <c r="AD89" s="9">
        <v>0</v>
      </c>
      <c r="AE89" s="9">
        <v>0</v>
      </c>
      <c r="AF89" s="9">
        <v>3</v>
      </c>
      <c r="AG89" s="9">
        <v>1</v>
      </c>
      <c r="AH89" s="9">
        <v>4</v>
      </c>
      <c r="AI89" s="9">
        <v>1</v>
      </c>
      <c r="AJ89" s="9">
        <v>0</v>
      </c>
      <c r="AK89" s="9">
        <v>2</v>
      </c>
      <c r="AL89" s="9">
        <v>2</v>
      </c>
      <c r="AM89" s="9">
        <v>1</v>
      </c>
      <c r="AN89" s="9">
        <v>1</v>
      </c>
      <c r="AO89" s="9">
        <v>1</v>
      </c>
      <c r="AP89" s="9">
        <v>2</v>
      </c>
      <c r="AQ89" s="9">
        <v>1</v>
      </c>
      <c r="AR89" s="9">
        <v>9</v>
      </c>
      <c r="AS89" s="9">
        <v>7</v>
      </c>
      <c r="AT89" s="9">
        <v>16</v>
      </c>
      <c r="AU89" s="9">
        <v>5</v>
      </c>
      <c r="AV89" s="15">
        <v>0</v>
      </c>
      <c r="AW89" s="15">
        <v>0</v>
      </c>
      <c r="AX89" s="15">
        <v>0</v>
      </c>
      <c r="AY89" s="15">
        <v>0</v>
      </c>
      <c r="AZ89" s="15">
        <v>0</v>
      </c>
      <c r="BA89" s="15">
        <v>0</v>
      </c>
      <c r="BB89" s="15">
        <v>0</v>
      </c>
      <c r="BC89" s="15">
        <v>0</v>
      </c>
      <c r="BD89" s="15">
        <v>0</v>
      </c>
      <c r="BE89" s="15">
        <v>0</v>
      </c>
      <c r="BF89" s="15">
        <v>0</v>
      </c>
      <c r="BG89" s="15">
        <v>0</v>
      </c>
      <c r="BH89" s="15">
        <v>0</v>
      </c>
      <c r="BI89" s="15">
        <v>0</v>
      </c>
      <c r="BJ89" s="15">
        <v>0</v>
      </c>
      <c r="BK89" s="15">
        <v>0</v>
      </c>
      <c r="BL89" s="18">
        <v>13</v>
      </c>
      <c r="BM89" s="18">
        <v>10</v>
      </c>
      <c r="BN89" s="18">
        <v>23</v>
      </c>
      <c r="BO89" s="18">
        <v>8</v>
      </c>
    </row>
    <row r="90" spans="1:67">
      <c r="A90" s="4" t="s">
        <v>383</v>
      </c>
      <c r="B90" s="4">
        <v>62020095</v>
      </c>
      <c r="C90" s="5" t="s">
        <v>180</v>
      </c>
      <c r="D90" s="12">
        <v>0</v>
      </c>
      <c r="E90" s="12">
        <v>0</v>
      </c>
      <c r="F90" s="12">
        <v>0</v>
      </c>
      <c r="G90" s="12">
        <v>0</v>
      </c>
      <c r="H90" s="12">
        <v>9</v>
      </c>
      <c r="I90" s="12">
        <v>15</v>
      </c>
      <c r="J90" s="12">
        <v>24</v>
      </c>
      <c r="K90" s="12">
        <v>1</v>
      </c>
      <c r="L90" s="12">
        <v>5</v>
      </c>
      <c r="M90" s="12">
        <v>4</v>
      </c>
      <c r="N90" s="12">
        <v>9</v>
      </c>
      <c r="O90" s="12">
        <v>1</v>
      </c>
      <c r="P90" s="12">
        <v>14</v>
      </c>
      <c r="Q90" s="12">
        <v>19</v>
      </c>
      <c r="R90" s="12">
        <v>33</v>
      </c>
      <c r="S90" s="12">
        <v>2</v>
      </c>
      <c r="T90" s="9">
        <v>6</v>
      </c>
      <c r="U90" s="9">
        <v>7</v>
      </c>
      <c r="V90" s="9">
        <v>13</v>
      </c>
      <c r="W90" s="9">
        <v>1</v>
      </c>
      <c r="X90" s="9">
        <v>4</v>
      </c>
      <c r="Y90" s="9">
        <v>5</v>
      </c>
      <c r="Z90" s="9">
        <v>9</v>
      </c>
      <c r="AA90" s="9">
        <v>1</v>
      </c>
      <c r="AB90" s="9">
        <v>8</v>
      </c>
      <c r="AC90" s="9">
        <v>7</v>
      </c>
      <c r="AD90" s="9">
        <v>15</v>
      </c>
      <c r="AE90" s="9">
        <v>1</v>
      </c>
      <c r="AF90" s="9">
        <v>3</v>
      </c>
      <c r="AG90" s="9">
        <v>1</v>
      </c>
      <c r="AH90" s="9">
        <v>4</v>
      </c>
      <c r="AI90" s="9">
        <v>1</v>
      </c>
      <c r="AJ90" s="9">
        <v>5</v>
      </c>
      <c r="AK90" s="9">
        <v>4</v>
      </c>
      <c r="AL90" s="9">
        <v>9</v>
      </c>
      <c r="AM90" s="9">
        <v>1</v>
      </c>
      <c r="AN90" s="9">
        <v>6</v>
      </c>
      <c r="AO90" s="9">
        <v>4</v>
      </c>
      <c r="AP90" s="9">
        <v>10</v>
      </c>
      <c r="AQ90" s="9">
        <v>1</v>
      </c>
      <c r="AR90" s="9">
        <v>32</v>
      </c>
      <c r="AS90" s="9">
        <v>28</v>
      </c>
      <c r="AT90" s="9">
        <v>60</v>
      </c>
      <c r="AU90" s="9">
        <v>6</v>
      </c>
      <c r="AV90" s="15">
        <v>0</v>
      </c>
      <c r="AW90" s="15">
        <v>0</v>
      </c>
      <c r="AX90" s="15">
        <v>0</v>
      </c>
      <c r="AY90" s="15">
        <v>0</v>
      </c>
      <c r="AZ90" s="15">
        <v>0</v>
      </c>
      <c r="BA90" s="15">
        <v>0</v>
      </c>
      <c r="BB90" s="15">
        <v>0</v>
      </c>
      <c r="BC90" s="15">
        <v>0</v>
      </c>
      <c r="BD90" s="15">
        <v>0</v>
      </c>
      <c r="BE90" s="15">
        <v>0</v>
      </c>
      <c r="BF90" s="15">
        <v>0</v>
      </c>
      <c r="BG90" s="15">
        <v>0</v>
      </c>
      <c r="BH90" s="15">
        <v>0</v>
      </c>
      <c r="BI90" s="15">
        <v>0</v>
      </c>
      <c r="BJ90" s="15">
        <v>0</v>
      </c>
      <c r="BK90" s="15">
        <v>0</v>
      </c>
      <c r="BL90" s="18">
        <v>46</v>
      </c>
      <c r="BM90" s="18">
        <v>47</v>
      </c>
      <c r="BN90" s="18">
        <v>93</v>
      </c>
      <c r="BO90" s="18">
        <v>8</v>
      </c>
    </row>
    <row r="91" spans="1:67">
      <c r="A91" s="4" t="s">
        <v>384</v>
      </c>
      <c r="B91" s="4">
        <v>62020096</v>
      </c>
      <c r="C91" s="5" t="s">
        <v>181</v>
      </c>
      <c r="D91" s="12">
        <v>3</v>
      </c>
      <c r="E91" s="12">
        <v>6</v>
      </c>
      <c r="F91" s="12">
        <v>9</v>
      </c>
      <c r="G91" s="12">
        <v>1</v>
      </c>
      <c r="H91" s="12">
        <v>5</v>
      </c>
      <c r="I91" s="12">
        <v>1</v>
      </c>
      <c r="J91" s="12">
        <v>6</v>
      </c>
      <c r="K91" s="12">
        <v>1</v>
      </c>
      <c r="L91" s="12">
        <v>5</v>
      </c>
      <c r="M91" s="12">
        <v>4</v>
      </c>
      <c r="N91" s="12">
        <v>9</v>
      </c>
      <c r="O91" s="12">
        <v>1</v>
      </c>
      <c r="P91" s="12">
        <v>13</v>
      </c>
      <c r="Q91" s="12">
        <v>11</v>
      </c>
      <c r="R91" s="12">
        <v>24</v>
      </c>
      <c r="S91" s="12">
        <v>3</v>
      </c>
      <c r="T91" s="9">
        <v>4</v>
      </c>
      <c r="U91" s="9">
        <v>2</v>
      </c>
      <c r="V91" s="9">
        <v>6</v>
      </c>
      <c r="W91" s="9">
        <v>1</v>
      </c>
      <c r="X91" s="9">
        <v>3</v>
      </c>
      <c r="Y91" s="9">
        <v>2</v>
      </c>
      <c r="Z91" s="9">
        <v>5</v>
      </c>
      <c r="AA91" s="9">
        <v>1</v>
      </c>
      <c r="AB91" s="9">
        <v>4</v>
      </c>
      <c r="AC91" s="9">
        <v>3</v>
      </c>
      <c r="AD91" s="9">
        <v>7</v>
      </c>
      <c r="AE91" s="9">
        <v>1</v>
      </c>
      <c r="AF91" s="9">
        <v>4</v>
      </c>
      <c r="AG91" s="9">
        <v>5</v>
      </c>
      <c r="AH91" s="9">
        <v>9</v>
      </c>
      <c r="AI91" s="9">
        <v>1</v>
      </c>
      <c r="AJ91" s="9">
        <v>7</v>
      </c>
      <c r="AK91" s="9">
        <v>3</v>
      </c>
      <c r="AL91" s="9">
        <v>10</v>
      </c>
      <c r="AM91" s="9">
        <v>1</v>
      </c>
      <c r="AN91" s="9">
        <v>1</v>
      </c>
      <c r="AO91" s="9">
        <v>2</v>
      </c>
      <c r="AP91" s="9">
        <v>3</v>
      </c>
      <c r="AQ91" s="9">
        <v>1</v>
      </c>
      <c r="AR91" s="9">
        <v>23</v>
      </c>
      <c r="AS91" s="9">
        <v>17</v>
      </c>
      <c r="AT91" s="9">
        <v>40</v>
      </c>
      <c r="AU91" s="9">
        <v>6</v>
      </c>
      <c r="AV91" s="15">
        <v>0</v>
      </c>
      <c r="AW91" s="15">
        <v>0</v>
      </c>
      <c r="AX91" s="15">
        <v>0</v>
      </c>
      <c r="AY91" s="15">
        <v>0</v>
      </c>
      <c r="AZ91" s="15">
        <v>0</v>
      </c>
      <c r="BA91" s="15">
        <v>0</v>
      </c>
      <c r="BB91" s="15">
        <v>0</v>
      </c>
      <c r="BC91" s="15">
        <v>0</v>
      </c>
      <c r="BD91" s="15">
        <v>0</v>
      </c>
      <c r="BE91" s="15">
        <v>0</v>
      </c>
      <c r="BF91" s="15">
        <v>0</v>
      </c>
      <c r="BG91" s="15">
        <v>0</v>
      </c>
      <c r="BH91" s="15">
        <v>0</v>
      </c>
      <c r="BI91" s="15">
        <v>0</v>
      </c>
      <c r="BJ91" s="15">
        <v>0</v>
      </c>
      <c r="BK91" s="15">
        <v>0</v>
      </c>
      <c r="BL91" s="18">
        <v>36</v>
      </c>
      <c r="BM91" s="18">
        <v>28</v>
      </c>
      <c r="BN91" s="18">
        <v>64</v>
      </c>
      <c r="BO91" s="18">
        <v>9</v>
      </c>
    </row>
    <row r="92" spans="1:67">
      <c r="A92" s="4" t="s">
        <v>385</v>
      </c>
      <c r="B92" s="4">
        <v>62020097</v>
      </c>
      <c r="C92" s="5" t="s">
        <v>182</v>
      </c>
      <c r="D92" s="12">
        <v>2</v>
      </c>
      <c r="E92" s="12">
        <v>4</v>
      </c>
      <c r="F92" s="12">
        <v>6</v>
      </c>
      <c r="G92" s="12">
        <v>1</v>
      </c>
      <c r="H92" s="12">
        <v>8</v>
      </c>
      <c r="I92" s="12">
        <v>6</v>
      </c>
      <c r="J92" s="12">
        <v>14</v>
      </c>
      <c r="K92" s="12">
        <v>1</v>
      </c>
      <c r="L92" s="12">
        <v>4</v>
      </c>
      <c r="M92" s="12">
        <v>11</v>
      </c>
      <c r="N92" s="12">
        <v>15</v>
      </c>
      <c r="O92" s="12">
        <v>1</v>
      </c>
      <c r="P92" s="12">
        <v>14</v>
      </c>
      <c r="Q92" s="12">
        <v>21</v>
      </c>
      <c r="R92" s="12">
        <v>35</v>
      </c>
      <c r="S92" s="12">
        <v>3</v>
      </c>
      <c r="T92" s="9">
        <v>4</v>
      </c>
      <c r="U92" s="9">
        <v>5</v>
      </c>
      <c r="V92" s="9">
        <v>9</v>
      </c>
      <c r="W92" s="9">
        <v>1</v>
      </c>
      <c r="X92" s="9">
        <v>5</v>
      </c>
      <c r="Y92" s="9">
        <v>10</v>
      </c>
      <c r="Z92" s="9">
        <v>15</v>
      </c>
      <c r="AA92" s="9">
        <v>1</v>
      </c>
      <c r="AB92" s="9">
        <v>9</v>
      </c>
      <c r="AC92" s="9">
        <v>2</v>
      </c>
      <c r="AD92" s="9">
        <v>11</v>
      </c>
      <c r="AE92" s="9">
        <v>1</v>
      </c>
      <c r="AF92" s="9">
        <v>9</v>
      </c>
      <c r="AG92" s="9">
        <v>8</v>
      </c>
      <c r="AH92" s="9">
        <v>17</v>
      </c>
      <c r="AI92" s="9">
        <v>1</v>
      </c>
      <c r="AJ92" s="9">
        <v>5</v>
      </c>
      <c r="AK92" s="9">
        <v>9</v>
      </c>
      <c r="AL92" s="9">
        <v>14</v>
      </c>
      <c r="AM92" s="9">
        <v>1</v>
      </c>
      <c r="AN92" s="9">
        <v>5</v>
      </c>
      <c r="AO92" s="9">
        <v>7</v>
      </c>
      <c r="AP92" s="9">
        <v>12</v>
      </c>
      <c r="AQ92" s="9">
        <v>1</v>
      </c>
      <c r="AR92" s="9">
        <v>37</v>
      </c>
      <c r="AS92" s="9">
        <v>41</v>
      </c>
      <c r="AT92" s="9">
        <v>78</v>
      </c>
      <c r="AU92" s="9">
        <v>6</v>
      </c>
      <c r="AV92" s="15">
        <v>7</v>
      </c>
      <c r="AW92" s="15">
        <v>7</v>
      </c>
      <c r="AX92" s="15">
        <v>14</v>
      </c>
      <c r="AY92" s="15">
        <v>1</v>
      </c>
      <c r="AZ92" s="15">
        <v>14</v>
      </c>
      <c r="BA92" s="15">
        <v>13</v>
      </c>
      <c r="BB92" s="15">
        <v>27</v>
      </c>
      <c r="BC92" s="15">
        <v>1</v>
      </c>
      <c r="BD92" s="15">
        <v>8</v>
      </c>
      <c r="BE92" s="15">
        <v>6</v>
      </c>
      <c r="BF92" s="15">
        <v>14</v>
      </c>
      <c r="BG92" s="15">
        <v>1</v>
      </c>
      <c r="BH92" s="15">
        <v>29</v>
      </c>
      <c r="BI92" s="15">
        <v>26</v>
      </c>
      <c r="BJ92" s="15">
        <v>55</v>
      </c>
      <c r="BK92" s="15">
        <v>3</v>
      </c>
      <c r="BL92" s="18">
        <v>80</v>
      </c>
      <c r="BM92" s="18">
        <v>88</v>
      </c>
      <c r="BN92" s="18">
        <v>168</v>
      </c>
      <c r="BO92" s="18">
        <v>12</v>
      </c>
    </row>
    <row r="93" spans="1:67">
      <c r="A93" s="4" t="s">
        <v>386</v>
      </c>
      <c r="B93" s="4">
        <v>62020098</v>
      </c>
      <c r="C93" s="5" t="s">
        <v>183</v>
      </c>
      <c r="D93" s="12">
        <v>2</v>
      </c>
      <c r="E93" s="12">
        <v>1</v>
      </c>
      <c r="F93" s="12">
        <v>3</v>
      </c>
      <c r="G93" s="12">
        <v>1</v>
      </c>
      <c r="H93" s="12">
        <v>3</v>
      </c>
      <c r="I93" s="12">
        <v>3</v>
      </c>
      <c r="J93" s="12">
        <v>6</v>
      </c>
      <c r="K93" s="12">
        <v>1</v>
      </c>
      <c r="L93" s="12">
        <v>7</v>
      </c>
      <c r="M93" s="12">
        <v>7</v>
      </c>
      <c r="N93" s="12">
        <v>14</v>
      </c>
      <c r="O93" s="12">
        <v>1</v>
      </c>
      <c r="P93" s="12">
        <v>12</v>
      </c>
      <c r="Q93" s="12">
        <v>11</v>
      </c>
      <c r="R93" s="12">
        <v>23</v>
      </c>
      <c r="S93" s="12">
        <v>3</v>
      </c>
      <c r="T93" s="9">
        <v>3</v>
      </c>
      <c r="U93" s="9">
        <v>2</v>
      </c>
      <c r="V93" s="9">
        <v>5</v>
      </c>
      <c r="W93" s="9">
        <v>1</v>
      </c>
      <c r="X93" s="9">
        <v>3</v>
      </c>
      <c r="Y93" s="9">
        <v>5</v>
      </c>
      <c r="Z93" s="9">
        <v>8</v>
      </c>
      <c r="AA93" s="9">
        <v>1</v>
      </c>
      <c r="AB93" s="9">
        <v>3</v>
      </c>
      <c r="AC93" s="9">
        <v>2</v>
      </c>
      <c r="AD93" s="9">
        <v>5</v>
      </c>
      <c r="AE93" s="9">
        <v>1</v>
      </c>
      <c r="AF93" s="9">
        <v>4</v>
      </c>
      <c r="AG93" s="9">
        <v>2</v>
      </c>
      <c r="AH93" s="9">
        <v>6</v>
      </c>
      <c r="AI93" s="9">
        <v>1</v>
      </c>
      <c r="AJ93" s="9">
        <v>7</v>
      </c>
      <c r="AK93" s="9">
        <v>7</v>
      </c>
      <c r="AL93" s="9">
        <v>14</v>
      </c>
      <c r="AM93" s="9">
        <v>1</v>
      </c>
      <c r="AN93" s="9">
        <v>3</v>
      </c>
      <c r="AO93" s="9">
        <v>8</v>
      </c>
      <c r="AP93" s="9">
        <v>11</v>
      </c>
      <c r="AQ93" s="9">
        <v>1</v>
      </c>
      <c r="AR93" s="9">
        <v>23</v>
      </c>
      <c r="AS93" s="9">
        <v>26</v>
      </c>
      <c r="AT93" s="9">
        <v>49</v>
      </c>
      <c r="AU93" s="9">
        <v>6</v>
      </c>
      <c r="AV93" s="15">
        <v>11</v>
      </c>
      <c r="AW93" s="15">
        <v>7</v>
      </c>
      <c r="AX93" s="15">
        <v>18</v>
      </c>
      <c r="AY93" s="15">
        <v>1</v>
      </c>
      <c r="AZ93" s="15">
        <v>8</v>
      </c>
      <c r="BA93" s="15">
        <v>10</v>
      </c>
      <c r="BB93" s="15">
        <v>18</v>
      </c>
      <c r="BC93" s="15">
        <v>1</v>
      </c>
      <c r="BD93" s="15">
        <v>1</v>
      </c>
      <c r="BE93" s="15">
        <v>0</v>
      </c>
      <c r="BF93" s="15">
        <v>1</v>
      </c>
      <c r="BG93" s="15">
        <v>1</v>
      </c>
      <c r="BH93" s="15">
        <v>20</v>
      </c>
      <c r="BI93" s="15">
        <v>17</v>
      </c>
      <c r="BJ93" s="15">
        <v>37</v>
      </c>
      <c r="BK93" s="15">
        <v>3</v>
      </c>
      <c r="BL93" s="18">
        <v>55</v>
      </c>
      <c r="BM93" s="18">
        <v>54</v>
      </c>
      <c r="BN93" s="18">
        <v>109</v>
      </c>
      <c r="BO93" s="18">
        <v>12</v>
      </c>
    </row>
    <row r="94" spans="1:67">
      <c r="A94" s="4" t="s">
        <v>387</v>
      </c>
      <c r="B94" s="4">
        <v>62020100</v>
      </c>
      <c r="C94" s="5" t="s">
        <v>184</v>
      </c>
      <c r="D94" s="12">
        <v>0</v>
      </c>
      <c r="E94" s="12">
        <v>0</v>
      </c>
      <c r="F94" s="12">
        <v>0</v>
      </c>
      <c r="G94" s="12">
        <v>0</v>
      </c>
      <c r="H94" s="12">
        <v>3</v>
      </c>
      <c r="I94" s="12">
        <v>1</v>
      </c>
      <c r="J94" s="12">
        <v>4</v>
      </c>
      <c r="K94" s="12">
        <v>1</v>
      </c>
      <c r="L94" s="12">
        <v>1</v>
      </c>
      <c r="M94" s="12">
        <v>5</v>
      </c>
      <c r="N94" s="12">
        <v>6</v>
      </c>
      <c r="O94" s="12">
        <v>1</v>
      </c>
      <c r="P94" s="12">
        <v>4</v>
      </c>
      <c r="Q94" s="12">
        <v>6</v>
      </c>
      <c r="R94" s="12">
        <v>10</v>
      </c>
      <c r="S94" s="12">
        <v>2</v>
      </c>
      <c r="T94" s="9">
        <v>2</v>
      </c>
      <c r="U94" s="9">
        <v>2</v>
      </c>
      <c r="V94" s="9">
        <v>4</v>
      </c>
      <c r="W94" s="9">
        <v>1</v>
      </c>
      <c r="X94" s="9">
        <v>4</v>
      </c>
      <c r="Y94" s="9">
        <v>1</v>
      </c>
      <c r="Z94" s="9">
        <v>5</v>
      </c>
      <c r="AA94" s="9">
        <v>1</v>
      </c>
      <c r="AB94" s="9">
        <v>5</v>
      </c>
      <c r="AC94" s="9">
        <v>3</v>
      </c>
      <c r="AD94" s="9">
        <v>8</v>
      </c>
      <c r="AE94" s="9">
        <v>1</v>
      </c>
      <c r="AF94" s="9">
        <v>1</v>
      </c>
      <c r="AG94" s="9">
        <v>6</v>
      </c>
      <c r="AH94" s="9">
        <v>7</v>
      </c>
      <c r="AI94" s="9">
        <v>1</v>
      </c>
      <c r="AJ94" s="9">
        <v>2</v>
      </c>
      <c r="AK94" s="9">
        <v>2</v>
      </c>
      <c r="AL94" s="9">
        <v>4</v>
      </c>
      <c r="AM94" s="9">
        <v>1</v>
      </c>
      <c r="AN94" s="9">
        <v>4</v>
      </c>
      <c r="AO94" s="9">
        <v>4</v>
      </c>
      <c r="AP94" s="9">
        <v>8</v>
      </c>
      <c r="AQ94" s="9">
        <v>1</v>
      </c>
      <c r="AR94" s="9">
        <v>18</v>
      </c>
      <c r="AS94" s="9">
        <v>18</v>
      </c>
      <c r="AT94" s="9">
        <v>36</v>
      </c>
      <c r="AU94" s="9">
        <v>6</v>
      </c>
      <c r="AV94" s="15">
        <v>0</v>
      </c>
      <c r="AW94" s="15">
        <v>0</v>
      </c>
      <c r="AX94" s="15">
        <v>0</v>
      </c>
      <c r="AY94" s="15">
        <v>0</v>
      </c>
      <c r="AZ94" s="15">
        <v>0</v>
      </c>
      <c r="BA94" s="15">
        <v>0</v>
      </c>
      <c r="BB94" s="15">
        <v>0</v>
      </c>
      <c r="BC94" s="15">
        <v>0</v>
      </c>
      <c r="BD94" s="15">
        <v>0</v>
      </c>
      <c r="BE94" s="15">
        <v>0</v>
      </c>
      <c r="BF94" s="15">
        <v>0</v>
      </c>
      <c r="BG94" s="15">
        <v>0</v>
      </c>
      <c r="BH94" s="15">
        <v>0</v>
      </c>
      <c r="BI94" s="15">
        <v>0</v>
      </c>
      <c r="BJ94" s="15">
        <v>0</v>
      </c>
      <c r="BK94" s="15">
        <v>0</v>
      </c>
      <c r="BL94" s="18">
        <v>22</v>
      </c>
      <c r="BM94" s="18">
        <v>24</v>
      </c>
      <c r="BN94" s="18">
        <v>46</v>
      </c>
      <c r="BO94" s="18">
        <v>8</v>
      </c>
    </row>
    <row r="95" spans="1:67">
      <c r="A95" s="4" t="s">
        <v>388</v>
      </c>
      <c r="B95" s="4">
        <v>62020101</v>
      </c>
      <c r="C95" s="5" t="s">
        <v>185</v>
      </c>
      <c r="D95" s="12">
        <v>6</v>
      </c>
      <c r="E95" s="12">
        <v>11</v>
      </c>
      <c r="F95" s="12">
        <v>17</v>
      </c>
      <c r="G95" s="12">
        <v>1</v>
      </c>
      <c r="H95" s="12">
        <v>10</v>
      </c>
      <c r="I95" s="12">
        <v>5</v>
      </c>
      <c r="J95" s="12">
        <v>15</v>
      </c>
      <c r="K95" s="12">
        <v>1</v>
      </c>
      <c r="L95" s="12">
        <v>5</v>
      </c>
      <c r="M95" s="12">
        <v>9</v>
      </c>
      <c r="N95" s="12">
        <v>14</v>
      </c>
      <c r="O95" s="12">
        <v>1</v>
      </c>
      <c r="P95" s="12">
        <v>21</v>
      </c>
      <c r="Q95" s="12">
        <v>25</v>
      </c>
      <c r="R95" s="12">
        <v>46</v>
      </c>
      <c r="S95" s="12">
        <v>3</v>
      </c>
      <c r="T95" s="9">
        <v>7</v>
      </c>
      <c r="U95" s="9">
        <v>8</v>
      </c>
      <c r="V95" s="9">
        <v>15</v>
      </c>
      <c r="W95" s="9">
        <v>1</v>
      </c>
      <c r="X95" s="9">
        <v>8</v>
      </c>
      <c r="Y95" s="9">
        <v>9</v>
      </c>
      <c r="Z95" s="9">
        <v>17</v>
      </c>
      <c r="AA95" s="9">
        <v>1</v>
      </c>
      <c r="AB95" s="9">
        <v>10</v>
      </c>
      <c r="AC95" s="9">
        <v>8</v>
      </c>
      <c r="AD95" s="9">
        <v>18</v>
      </c>
      <c r="AE95" s="9">
        <v>1</v>
      </c>
      <c r="AF95" s="9">
        <v>9</v>
      </c>
      <c r="AG95" s="9">
        <v>7</v>
      </c>
      <c r="AH95" s="9">
        <v>16</v>
      </c>
      <c r="AI95" s="9">
        <v>1</v>
      </c>
      <c r="AJ95" s="9">
        <v>6</v>
      </c>
      <c r="AK95" s="9">
        <v>6</v>
      </c>
      <c r="AL95" s="9">
        <v>12</v>
      </c>
      <c r="AM95" s="9">
        <v>1</v>
      </c>
      <c r="AN95" s="9">
        <v>6</v>
      </c>
      <c r="AO95" s="9">
        <v>5</v>
      </c>
      <c r="AP95" s="9">
        <v>11</v>
      </c>
      <c r="AQ95" s="9">
        <v>1</v>
      </c>
      <c r="AR95" s="9">
        <v>46</v>
      </c>
      <c r="AS95" s="9">
        <v>43</v>
      </c>
      <c r="AT95" s="9">
        <v>89</v>
      </c>
      <c r="AU95" s="9">
        <v>6</v>
      </c>
      <c r="AV95" s="15">
        <v>0</v>
      </c>
      <c r="AW95" s="15">
        <v>0</v>
      </c>
      <c r="AX95" s="15">
        <v>0</v>
      </c>
      <c r="AY95" s="15">
        <v>0</v>
      </c>
      <c r="AZ95" s="15">
        <v>0</v>
      </c>
      <c r="BA95" s="15">
        <v>0</v>
      </c>
      <c r="BB95" s="15">
        <v>0</v>
      </c>
      <c r="BC95" s="15">
        <v>0</v>
      </c>
      <c r="BD95" s="15">
        <v>0</v>
      </c>
      <c r="BE95" s="15">
        <v>0</v>
      </c>
      <c r="BF95" s="15">
        <v>0</v>
      </c>
      <c r="BG95" s="15">
        <v>0</v>
      </c>
      <c r="BH95" s="15">
        <v>0</v>
      </c>
      <c r="BI95" s="15">
        <v>0</v>
      </c>
      <c r="BJ95" s="15">
        <v>0</v>
      </c>
      <c r="BK95" s="15">
        <v>0</v>
      </c>
      <c r="BL95" s="18">
        <v>67</v>
      </c>
      <c r="BM95" s="18">
        <v>68</v>
      </c>
      <c r="BN95" s="18">
        <v>135</v>
      </c>
      <c r="BO95" s="18">
        <v>9</v>
      </c>
    </row>
    <row r="96" spans="1:67">
      <c r="A96" s="4" t="s">
        <v>389</v>
      </c>
      <c r="B96" s="4">
        <v>62020102</v>
      </c>
      <c r="C96" s="5" t="s">
        <v>186</v>
      </c>
      <c r="D96" s="12">
        <v>1</v>
      </c>
      <c r="E96" s="12">
        <v>2</v>
      </c>
      <c r="F96" s="12">
        <v>3</v>
      </c>
      <c r="G96" s="12">
        <v>1</v>
      </c>
      <c r="H96" s="12">
        <v>4</v>
      </c>
      <c r="I96" s="12">
        <v>5</v>
      </c>
      <c r="J96" s="12">
        <v>9</v>
      </c>
      <c r="K96" s="12">
        <v>1</v>
      </c>
      <c r="L96" s="12">
        <v>3</v>
      </c>
      <c r="M96" s="12">
        <v>4</v>
      </c>
      <c r="N96" s="12">
        <v>7</v>
      </c>
      <c r="O96" s="12">
        <v>1</v>
      </c>
      <c r="P96" s="12">
        <v>8</v>
      </c>
      <c r="Q96" s="12">
        <v>11</v>
      </c>
      <c r="R96" s="12">
        <v>19</v>
      </c>
      <c r="S96" s="12">
        <v>3</v>
      </c>
      <c r="T96" s="9">
        <v>7</v>
      </c>
      <c r="U96" s="9">
        <v>4</v>
      </c>
      <c r="V96" s="9">
        <v>11</v>
      </c>
      <c r="W96" s="9">
        <v>1</v>
      </c>
      <c r="X96" s="9">
        <v>10</v>
      </c>
      <c r="Y96" s="9">
        <v>5</v>
      </c>
      <c r="Z96" s="9">
        <v>15</v>
      </c>
      <c r="AA96" s="9">
        <v>1</v>
      </c>
      <c r="AB96" s="9">
        <v>15</v>
      </c>
      <c r="AC96" s="9">
        <v>11</v>
      </c>
      <c r="AD96" s="9">
        <v>26</v>
      </c>
      <c r="AE96" s="9">
        <v>1</v>
      </c>
      <c r="AF96" s="9">
        <v>9</v>
      </c>
      <c r="AG96" s="9">
        <v>9</v>
      </c>
      <c r="AH96" s="9">
        <v>18</v>
      </c>
      <c r="AI96" s="9">
        <v>1</v>
      </c>
      <c r="AJ96" s="9">
        <v>6</v>
      </c>
      <c r="AK96" s="9">
        <v>16</v>
      </c>
      <c r="AL96" s="9">
        <v>22</v>
      </c>
      <c r="AM96" s="9">
        <v>1</v>
      </c>
      <c r="AN96" s="9">
        <v>7</v>
      </c>
      <c r="AO96" s="9">
        <v>5</v>
      </c>
      <c r="AP96" s="9">
        <v>12</v>
      </c>
      <c r="AQ96" s="9">
        <v>1</v>
      </c>
      <c r="AR96" s="9">
        <v>54</v>
      </c>
      <c r="AS96" s="9">
        <v>50</v>
      </c>
      <c r="AT96" s="9">
        <v>104</v>
      </c>
      <c r="AU96" s="9">
        <v>6</v>
      </c>
      <c r="AV96" s="15">
        <v>0</v>
      </c>
      <c r="AW96" s="15">
        <v>0</v>
      </c>
      <c r="AX96" s="15">
        <v>0</v>
      </c>
      <c r="AY96" s="15">
        <v>0</v>
      </c>
      <c r="AZ96" s="15">
        <v>0</v>
      </c>
      <c r="BA96" s="15">
        <v>0</v>
      </c>
      <c r="BB96" s="15">
        <v>0</v>
      </c>
      <c r="BC96" s="15">
        <v>0</v>
      </c>
      <c r="BD96" s="15">
        <v>0</v>
      </c>
      <c r="BE96" s="15">
        <v>0</v>
      </c>
      <c r="BF96" s="15">
        <v>0</v>
      </c>
      <c r="BG96" s="15">
        <v>0</v>
      </c>
      <c r="BH96" s="15">
        <v>0</v>
      </c>
      <c r="BI96" s="15">
        <v>0</v>
      </c>
      <c r="BJ96" s="15">
        <v>0</v>
      </c>
      <c r="BK96" s="15">
        <v>0</v>
      </c>
      <c r="BL96" s="18">
        <v>62</v>
      </c>
      <c r="BM96" s="18">
        <v>61</v>
      </c>
      <c r="BN96" s="18">
        <v>123</v>
      </c>
      <c r="BO96" s="18">
        <v>9</v>
      </c>
    </row>
    <row r="97" spans="1:67">
      <c r="A97" s="4" t="s">
        <v>390</v>
      </c>
      <c r="B97" s="4">
        <v>62020103</v>
      </c>
      <c r="C97" s="5" t="s">
        <v>187</v>
      </c>
      <c r="D97" s="12">
        <v>2</v>
      </c>
      <c r="E97" s="12">
        <v>0</v>
      </c>
      <c r="F97" s="12">
        <v>2</v>
      </c>
      <c r="G97" s="12">
        <v>1</v>
      </c>
      <c r="H97" s="12">
        <v>1</v>
      </c>
      <c r="I97" s="12">
        <v>1</v>
      </c>
      <c r="J97" s="12">
        <v>2</v>
      </c>
      <c r="K97" s="12">
        <v>1</v>
      </c>
      <c r="L97" s="12">
        <v>1</v>
      </c>
      <c r="M97" s="12">
        <v>2</v>
      </c>
      <c r="N97" s="12">
        <v>3</v>
      </c>
      <c r="O97" s="12">
        <v>1</v>
      </c>
      <c r="P97" s="12">
        <v>4</v>
      </c>
      <c r="Q97" s="12">
        <v>3</v>
      </c>
      <c r="R97" s="12">
        <v>7</v>
      </c>
      <c r="S97" s="12">
        <v>3</v>
      </c>
      <c r="T97" s="9">
        <v>5</v>
      </c>
      <c r="U97" s="9">
        <v>2</v>
      </c>
      <c r="V97" s="9">
        <v>7</v>
      </c>
      <c r="W97" s="9">
        <v>1</v>
      </c>
      <c r="X97" s="9">
        <v>9</v>
      </c>
      <c r="Y97" s="9">
        <v>4</v>
      </c>
      <c r="Z97" s="9">
        <v>13</v>
      </c>
      <c r="AA97" s="9">
        <v>1</v>
      </c>
      <c r="AB97" s="9">
        <v>6</v>
      </c>
      <c r="AC97" s="9">
        <v>0</v>
      </c>
      <c r="AD97" s="9">
        <v>6</v>
      </c>
      <c r="AE97" s="9">
        <v>1</v>
      </c>
      <c r="AF97" s="9">
        <v>4</v>
      </c>
      <c r="AG97" s="9">
        <v>8</v>
      </c>
      <c r="AH97" s="9">
        <v>12</v>
      </c>
      <c r="AI97" s="9">
        <v>1</v>
      </c>
      <c r="AJ97" s="9">
        <v>3</v>
      </c>
      <c r="AK97" s="9">
        <v>4</v>
      </c>
      <c r="AL97" s="9">
        <v>7</v>
      </c>
      <c r="AM97" s="9">
        <v>1</v>
      </c>
      <c r="AN97" s="9">
        <v>1</v>
      </c>
      <c r="AO97" s="9">
        <v>2</v>
      </c>
      <c r="AP97" s="9">
        <v>3</v>
      </c>
      <c r="AQ97" s="9">
        <v>1</v>
      </c>
      <c r="AR97" s="9">
        <v>28</v>
      </c>
      <c r="AS97" s="9">
        <v>20</v>
      </c>
      <c r="AT97" s="9">
        <v>48</v>
      </c>
      <c r="AU97" s="9">
        <v>6</v>
      </c>
      <c r="AV97" s="15">
        <v>0</v>
      </c>
      <c r="AW97" s="15">
        <v>0</v>
      </c>
      <c r="AX97" s="15">
        <v>0</v>
      </c>
      <c r="AY97" s="15">
        <v>0</v>
      </c>
      <c r="AZ97" s="15">
        <v>0</v>
      </c>
      <c r="BA97" s="15">
        <v>0</v>
      </c>
      <c r="BB97" s="15">
        <v>0</v>
      </c>
      <c r="BC97" s="15">
        <v>0</v>
      </c>
      <c r="BD97" s="15">
        <v>0</v>
      </c>
      <c r="BE97" s="15">
        <v>0</v>
      </c>
      <c r="BF97" s="15">
        <v>0</v>
      </c>
      <c r="BG97" s="15">
        <v>0</v>
      </c>
      <c r="BH97" s="15">
        <v>0</v>
      </c>
      <c r="BI97" s="15">
        <v>0</v>
      </c>
      <c r="BJ97" s="15">
        <v>0</v>
      </c>
      <c r="BK97" s="15">
        <v>0</v>
      </c>
      <c r="BL97" s="18">
        <v>32</v>
      </c>
      <c r="BM97" s="18">
        <v>23</v>
      </c>
      <c r="BN97" s="18">
        <v>55</v>
      </c>
      <c r="BO97" s="18">
        <v>9</v>
      </c>
    </row>
    <row r="98" spans="1:67">
      <c r="A98" s="4" t="s">
        <v>391</v>
      </c>
      <c r="B98" s="4">
        <v>62020104</v>
      </c>
      <c r="C98" s="5" t="s">
        <v>188</v>
      </c>
      <c r="D98" s="12">
        <v>2</v>
      </c>
      <c r="E98" s="12">
        <v>1</v>
      </c>
      <c r="F98" s="12">
        <v>3</v>
      </c>
      <c r="G98" s="12">
        <v>1</v>
      </c>
      <c r="H98" s="12">
        <v>1</v>
      </c>
      <c r="I98" s="12">
        <v>3</v>
      </c>
      <c r="J98" s="12">
        <v>4</v>
      </c>
      <c r="K98" s="12">
        <v>1</v>
      </c>
      <c r="L98" s="12">
        <v>2</v>
      </c>
      <c r="M98" s="12">
        <v>4</v>
      </c>
      <c r="N98" s="12">
        <v>6</v>
      </c>
      <c r="O98" s="12">
        <v>1</v>
      </c>
      <c r="P98" s="12">
        <v>5</v>
      </c>
      <c r="Q98" s="12">
        <v>8</v>
      </c>
      <c r="R98" s="12">
        <v>13</v>
      </c>
      <c r="S98" s="12">
        <v>3</v>
      </c>
      <c r="T98" s="9">
        <v>3</v>
      </c>
      <c r="U98" s="9">
        <v>0</v>
      </c>
      <c r="V98" s="9">
        <v>3</v>
      </c>
      <c r="W98" s="9">
        <v>1</v>
      </c>
      <c r="X98" s="9">
        <v>2</v>
      </c>
      <c r="Y98" s="9">
        <v>5</v>
      </c>
      <c r="Z98" s="9">
        <v>7</v>
      </c>
      <c r="AA98" s="9">
        <v>1</v>
      </c>
      <c r="AB98" s="9">
        <v>2</v>
      </c>
      <c r="AC98" s="9">
        <v>4</v>
      </c>
      <c r="AD98" s="9">
        <v>6</v>
      </c>
      <c r="AE98" s="9">
        <v>1</v>
      </c>
      <c r="AF98" s="9">
        <v>4</v>
      </c>
      <c r="AG98" s="9">
        <v>4</v>
      </c>
      <c r="AH98" s="9">
        <v>8</v>
      </c>
      <c r="AI98" s="9">
        <v>1</v>
      </c>
      <c r="AJ98" s="9">
        <v>3</v>
      </c>
      <c r="AK98" s="9">
        <v>2</v>
      </c>
      <c r="AL98" s="9">
        <v>5</v>
      </c>
      <c r="AM98" s="9">
        <v>1</v>
      </c>
      <c r="AN98" s="9">
        <v>4</v>
      </c>
      <c r="AO98" s="9">
        <v>1</v>
      </c>
      <c r="AP98" s="9">
        <v>5</v>
      </c>
      <c r="AQ98" s="9">
        <v>1</v>
      </c>
      <c r="AR98" s="9">
        <v>18</v>
      </c>
      <c r="AS98" s="9">
        <v>16</v>
      </c>
      <c r="AT98" s="9">
        <v>34</v>
      </c>
      <c r="AU98" s="9">
        <v>6</v>
      </c>
      <c r="AV98" s="15">
        <v>0</v>
      </c>
      <c r="AW98" s="15">
        <v>0</v>
      </c>
      <c r="AX98" s="15">
        <v>0</v>
      </c>
      <c r="AY98" s="15">
        <v>0</v>
      </c>
      <c r="AZ98" s="15">
        <v>0</v>
      </c>
      <c r="BA98" s="15">
        <v>0</v>
      </c>
      <c r="BB98" s="15">
        <v>0</v>
      </c>
      <c r="BC98" s="15">
        <v>0</v>
      </c>
      <c r="BD98" s="15">
        <v>0</v>
      </c>
      <c r="BE98" s="15">
        <v>0</v>
      </c>
      <c r="BF98" s="15">
        <v>0</v>
      </c>
      <c r="BG98" s="15">
        <v>0</v>
      </c>
      <c r="BH98" s="15">
        <v>0</v>
      </c>
      <c r="BI98" s="15">
        <v>0</v>
      </c>
      <c r="BJ98" s="15">
        <v>0</v>
      </c>
      <c r="BK98" s="15">
        <v>0</v>
      </c>
      <c r="BL98" s="18">
        <v>23</v>
      </c>
      <c r="BM98" s="18">
        <v>24</v>
      </c>
      <c r="BN98" s="18">
        <v>47</v>
      </c>
      <c r="BO98" s="18">
        <v>9</v>
      </c>
    </row>
    <row r="99" spans="1:67">
      <c r="A99" s="4" t="s">
        <v>392</v>
      </c>
      <c r="B99" s="4">
        <v>62020105</v>
      </c>
      <c r="C99" s="5" t="s">
        <v>189</v>
      </c>
      <c r="D99" s="12">
        <v>0</v>
      </c>
      <c r="E99" s="12">
        <v>0</v>
      </c>
      <c r="F99" s="12">
        <v>0</v>
      </c>
      <c r="G99" s="12">
        <v>0</v>
      </c>
      <c r="H99" s="12">
        <v>8</v>
      </c>
      <c r="I99" s="12">
        <v>5</v>
      </c>
      <c r="J99" s="12">
        <v>13</v>
      </c>
      <c r="K99" s="12">
        <v>1</v>
      </c>
      <c r="L99" s="12">
        <v>5</v>
      </c>
      <c r="M99" s="12">
        <v>13</v>
      </c>
      <c r="N99" s="12">
        <v>18</v>
      </c>
      <c r="O99" s="12">
        <v>1</v>
      </c>
      <c r="P99" s="12">
        <v>13</v>
      </c>
      <c r="Q99" s="12">
        <v>18</v>
      </c>
      <c r="R99" s="12">
        <v>31</v>
      </c>
      <c r="S99" s="12">
        <v>2</v>
      </c>
      <c r="T99" s="9">
        <v>9</v>
      </c>
      <c r="U99" s="9">
        <v>7</v>
      </c>
      <c r="V99" s="9">
        <v>16</v>
      </c>
      <c r="W99" s="9">
        <v>1</v>
      </c>
      <c r="X99" s="9">
        <v>6</v>
      </c>
      <c r="Y99" s="9">
        <v>6</v>
      </c>
      <c r="Z99" s="9">
        <v>12</v>
      </c>
      <c r="AA99" s="9">
        <v>1</v>
      </c>
      <c r="AB99" s="9">
        <v>13</v>
      </c>
      <c r="AC99" s="9">
        <v>7</v>
      </c>
      <c r="AD99" s="9">
        <v>20</v>
      </c>
      <c r="AE99" s="9">
        <v>1</v>
      </c>
      <c r="AF99" s="9">
        <v>10</v>
      </c>
      <c r="AG99" s="9">
        <v>5</v>
      </c>
      <c r="AH99" s="9">
        <v>15</v>
      </c>
      <c r="AI99" s="9">
        <v>1</v>
      </c>
      <c r="AJ99" s="9">
        <v>8</v>
      </c>
      <c r="AK99" s="9">
        <v>7</v>
      </c>
      <c r="AL99" s="9">
        <v>15</v>
      </c>
      <c r="AM99" s="9">
        <v>1</v>
      </c>
      <c r="AN99" s="9">
        <v>10</v>
      </c>
      <c r="AO99" s="9">
        <v>12</v>
      </c>
      <c r="AP99" s="9">
        <v>22</v>
      </c>
      <c r="AQ99" s="9">
        <v>1</v>
      </c>
      <c r="AR99" s="9">
        <v>56</v>
      </c>
      <c r="AS99" s="9">
        <v>44</v>
      </c>
      <c r="AT99" s="9">
        <v>100</v>
      </c>
      <c r="AU99" s="9">
        <v>6</v>
      </c>
      <c r="AV99" s="15">
        <v>0</v>
      </c>
      <c r="AW99" s="15">
        <v>0</v>
      </c>
      <c r="AX99" s="15">
        <v>0</v>
      </c>
      <c r="AY99" s="15">
        <v>0</v>
      </c>
      <c r="AZ99" s="15">
        <v>0</v>
      </c>
      <c r="BA99" s="15">
        <v>0</v>
      </c>
      <c r="BB99" s="15">
        <v>0</v>
      </c>
      <c r="BC99" s="15">
        <v>0</v>
      </c>
      <c r="BD99" s="15">
        <v>0</v>
      </c>
      <c r="BE99" s="15">
        <v>0</v>
      </c>
      <c r="BF99" s="15">
        <v>0</v>
      </c>
      <c r="BG99" s="15">
        <v>0</v>
      </c>
      <c r="BH99" s="15">
        <v>0</v>
      </c>
      <c r="BI99" s="15">
        <v>0</v>
      </c>
      <c r="BJ99" s="15">
        <v>0</v>
      </c>
      <c r="BK99" s="15">
        <v>0</v>
      </c>
      <c r="BL99" s="18">
        <v>69</v>
      </c>
      <c r="BM99" s="18">
        <v>62</v>
      </c>
      <c r="BN99" s="18">
        <v>131</v>
      </c>
      <c r="BO99" s="18">
        <v>8</v>
      </c>
    </row>
    <row r="100" spans="1:67">
      <c r="A100" s="4" t="s">
        <v>393</v>
      </c>
      <c r="B100" s="4">
        <v>62020106</v>
      </c>
      <c r="C100" s="5" t="s">
        <v>190</v>
      </c>
      <c r="D100" s="12">
        <v>0</v>
      </c>
      <c r="E100" s="12">
        <v>0</v>
      </c>
      <c r="F100" s="12">
        <v>0</v>
      </c>
      <c r="G100" s="12">
        <v>0</v>
      </c>
      <c r="H100" s="12">
        <v>21</v>
      </c>
      <c r="I100" s="12">
        <v>8</v>
      </c>
      <c r="J100" s="12">
        <v>29</v>
      </c>
      <c r="K100" s="12">
        <v>1</v>
      </c>
      <c r="L100" s="12">
        <v>17</v>
      </c>
      <c r="M100" s="12">
        <v>10</v>
      </c>
      <c r="N100" s="12">
        <v>27</v>
      </c>
      <c r="O100" s="12">
        <v>1</v>
      </c>
      <c r="P100" s="12">
        <v>38</v>
      </c>
      <c r="Q100" s="12">
        <v>18</v>
      </c>
      <c r="R100" s="12">
        <v>56</v>
      </c>
      <c r="S100" s="12">
        <v>2</v>
      </c>
      <c r="T100" s="9">
        <v>19</v>
      </c>
      <c r="U100" s="9">
        <v>20</v>
      </c>
      <c r="V100" s="9">
        <v>39</v>
      </c>
      <c r="W100" s="9">
        <v>1</v>
      </c>
      <c r="X100" s="9">
        <v>21</v>
      </c>
      <c r="Y100" s="9">
        <v>10</v>
      </c>
      <c r="Z100" s="9">
        <v>31</v>
      </c>
      <c r="AA100" s="9">
        <v>1</v>
      </c>
      <c r="AB100" s="9">
        <v>12</v>
      </c>
      <c r="AC100" s="9">
        <v>22</v>
      </c>
      <c r="AD100" s="9">
        <v>34</v>
      </c>
      <c r="AE100" s="9">
        <v>1</v>
      </c>
      <c r="AF100" s="9">
        <v>20</v>
      </c>
      <c r="AG100" s="9">
        <v>21</v>
      </c>
      <c r="AH100" s="9">
        <v>41</v>
      </c>
      <c r="AI100" s="9">
        <v>1</v>
      </c>
      <c r="AJ100" s="9">
        <v>13</v>
      </c>
      <c r="AK100" s="9">
        <v>22</v>
      </c>
      <c r="AL100" s="9">
        <v>35</v>
      </c>
      <c r="AM100" s="9">
        <v>1</v>
      </c>
      <c r="AN100" s="9">
        <v>21</v>
      </c>
      <c r="AO100" s="9">
        <v>15</v>
      </c>
      <c r="AP100" s="9">
        <v>36</v>
      </c>
      <c r="AQ100" s="9">
        <v>1</v>
      </c>
      <c r="AR100" s="9">
        <v>106</v>
      </c>
      <c r="AS100" s="9">
        <v>110</v>
      </c>
      <c r="AT100" s="9">
        <v>216</v>
      </c>
      <c r="AU100" s="9">
        <v>6</v>
      </c>
      <c r="AV100" s="15">
        <v>22</v>
      </c>
      <c r="AW100" s="15">
        <v>12</v>
      </c>
      <c r="AX100" s="15">
        <v>34</v>
      </c>
      <c r="AY100" s="15">
        <v>1</v>
      </c>
      <c r="AZ100" s="15">
        <v>14</v>
      </c>
      <c r="BA100" s="15">
        <v>15</v>
      </c>
      <c r="BB100" s="15">
        <v>29</v>
      </c>
      <c r="BC100" s="15">
        <v>1</v>
      </c>
      <c r="BD100" s="15">
        <v>15</v>
      </c>
      <c r="BE100" s="15">
        <v>12</v>
      </c>
      <c r="BF100" s="15">
        <v>27</v>
      </c>
      <c r="BG100" s="15">
        <v>1</v>
      </c>
      <c r="BH100" s="15">
        <v>51</v>
      </c>
      <c r="BI100" s="15">
        <v>39</v>
      </c>
      <c r="BJ100" s="15">
        <v>90</v>
      </c>
      <c r="BK100" s="15">
        <v>3</v>
      </c>
      <c r="BL100" s="18">
        <v>195</v>
      </c>
      <c r="BM100" s="18">
        <v>167</v>
      </c>
      <c r="BN100" s="18">
        <v>362</v>
      </c>
      <c r="BO100" s="18">
        <v>11</v>
      </c>
    </row>
    <row r="101" spans="1:67">
      <c r="A101" s="4" t="s">
        <v>394</v>
      </c>
      <c r="B101" s="4">
        <v>62020107</v>
      </c>
      <c r="C101" s="5" t="s">
        <v>191</v>
      </c>
      <c r="D101" s="12">
        <v>7</v>
      </c>
      <c r="E101" s="12">
        <v>7</v>
      </c>
      <c r="F101" s="12">
        <v>14</v>
      </c>
      <c r="G101" s="12">
        <v>1</v>
      </c>
      <c r="H101" s="12">
        <v>4</v>
      </c>
      <c r="I101" s="12">
        <v>6</v>
      </c>
      <c r="J101" s="12">
        <v>10</v>
      </c>
      <c r="K101" s="12">
        <v>1</v>
      </c>
      <c r="L101" s="12">
        <v>4</v>
      </c>
      <c r="M101" s="12">
        <v>6</v>
      </c>
      <c r="N101" s="12">
        <v>10</v>
      </c>
      <c r="O101" s="12">
        <v>1</v>
      </c>
      <c r="P101" s="12">
        <v>15</v>
      </c>
      <c r="Q101" s="12">
        <v>19</v>
      </c>
      <c r="R101" s="12">
        <v>34</v>
      </c>
      <c r="S101" s="12">
        <v>3</v>
      </c>
      <c r="T101" s="9">
        <v>8</v>
      </c>
      <c r="U101" s="9">
        <v>7</v>
      </c>
      <c r="V101" s="9">
        <v>15</v>
      </c>
      <c r="W101" s="9">
        <v>1</v>
      </c>
      <c r="X101" s="9">
        <v>7</v>
      </c>
      <c r="Y101" s="9">
        <v>6</v>
      </c>
      <c r="Z101" s="9">
        <v>13</v>
      </c>
      <c r="AA101" s="9">
        <v>1</v>
      </c>
      <c r="AB101" s="9">
        <v>6</v>
      </c>
      <c r="AC101" s="9">
        <v>5</v>
      </c>
      <c r="AD101" s="9">
        <v>11</v>
      </c>
      <c r="AE101" s="9">
        <v>1</v>
      </c>
      <c r="AF101" s="9">
        <v>12</v>
      </c>
      <c r="AG101" s="9">
        <v>6</v>
      </c>
      <c r="AH101" s="9">
        <v>18</v>
      </c>
      <c r="AI101" s="9">
        <v>1</v>
      </c>
      <c r="AJ101" s="9">
        <v>3</v>
      </c>
      <c r="AK101" s="9">
        <v>2</v>
      </c>
      <c r="AL101" s="9">
        <v>5</v>
      </c>
      <c r="AM101" s="9">
        <v>1</v>
      </c>
      <c r="AN101" s="9">
        <v>3</v>
      </c>
      <c r="AO101" s="9">
        <v>4</v>
      </c>
      <c r="AP101" s="9">
        <v>7</v>
      </c>
      <c r="AQ101" s="9">
        <v>1</v>
      </c>
      <c r="AR101" s="9">
        <v>39</v>
      </c>
      <c r="AS101" s="9">
        <v>30</v>
      </c>
      <c r="AT101" s="9">
        <v>69</v>
      </c>
      <c r="AU101" s="9">
        <v>6</v>
      </c>
      <c r="AV101" s="15">
        <v>0</v>
      </c>
      <c r="AW101" s="15">
        <v>0</v>
      </c>
      <c r="AX101" s="15">
        <v>0</v>
      </c>
      <c r="AY101" s="15">
        <v>0</v>
      </c>
      <c r="AZ101" s="15">
        <v>0</v>
      </c>
      <c r="BA101" s="15">
        <v>0</v>
      </c>
      <c r="BB101" s="15">
        <v>0</v>
      </c>
      <c r="BC101" s="15">
        <v>0</v>
      </c>
      <c r="BD101" s="15">
        <v>0</v>
      </c>
      <c r="BE101" s="15">
        <v>0</v>
      </c>
      <c r="BF101" s="15">
        <v>0</v>
      </c>
      <c r="BG101" s="15">
        <v>0</v>
      </c>
      <c r="BH101" s="15">
        <v>0</v>
      </c>
      <c r="BI101" s="15">
        <v>0</v>
      </c>
      <c r="BJ101" s="15">
        <v>0</v>
      </c>
      <c r="BK101" s="15">
        <v>0</v>
      </c>
      <c r="BL101" s="18">
        <v>54</v>
      </c>
      <c r="BM101" s="18">
        <v>49</v>
      </c>
      <c r="BN101" s="18">
        <v>103</v>
      </c>
      <c r="BO101" s="18">
        <v>9</v>
      </c>
    </row>
    <row r="102" spans="1:67">
      <c r="A102" s="4" t="s">
        <v>395</v>
      </c>
      <c r="B102" s="4">
        <v>62020108</v>
      </c>
      <c r="C102" s="5" t="s">
        <v>192</v>
      </c>
      <c r="D102" s="12">
        <v>0</v>
      </c>
      <c r="E102" s="12">
        <v>0</v>
      </c>
      <c r="F102" s="12">
        <v>0</v>
      </c>
      <c r="G102" s="12">
        <v>0</v>
      </c>
      <c r="H102" s="12">
        <v>8</v>
      </c>
      <c r="I102" s="12">
        <v>10</v>
      </c>
      <c r="J102" s="12">
        <v>18</v>
      </c>
      <c r="K102" s="12">
        <v>1</v>
      </c>
      <c r="L102" s="12">
        <v>7</v>
      </c>
      <c r="M102" s="12">
        <v>8</v>
      </c>
      <c r="N102" s="12">
        <v>15</v>
      </c>
      <c r="O102" s="12">
        <v>1</v>
      </c>
      <c r="P102" s="12">
        <v>15</v>
      </c>
      <c r="Q102" s="12">
        <v>18</v>
      </c>
      <c r="R102" s="12">
        <v>33</v>
      </c>
      <c r="S102" s="12">
        <v>2</v>
      </c>
      <c r="T102" s="9">
        <v>5</v>
      </c>
      <c r="U102" s="9">
        <v>8</v>
      </c>
      <c r="V102" s="9">
        <v>13</v>
      </c>
      <c r="W102" s="9">
        <v>1</v>
      </c>
      <c r="X102" s="9">
        <v>5</v>
      </c>
      <c r="Y102" s="9">
        <v>7</v>
      </c>
      <c r="Z102" s="9">
        <v>12</v>
      </c>
      <c r="AA102" s="9">
        <v>1</v>
      </c>
      <c r="AB102" s="9">
        <v>9</v>
      </c>
      <c r="AC102" s="9">
        <v>7</v>
      </c>
      <c r="AD102" s="9">
        <v>16</v>
      </c>
      <c r="AE102" s="9">
        <v>1</v>
      </c>
      <c r="AF102" s="9">
        <v>8</v>
      </c>
      <c r="AG102" s="9">
        <v>9</v>
      </c>
      <c r="AH102" s="9">
        <v>17</v>
      </c>
      <c r="AI102" s="9">
        <v>1</v>
      </c>
      <c r="AJ102" s="9">
        <v>6</v>
      </c>
      <c r="AK102" s="9">
        <v>5</v>
      </c>
      <c r="AL102" s="9">
        <v>11</v>
      </c>
      <c r="AM102" s="9">
        <v>1</v>
      </c>
      <c r="AN102" s="9">
        <v>7</v>
      </c>
      <c r="AO102" s="9">
        <v>5</v>
      </c>
      <c r="AP102" s="9">
        <v>12</v>
      </c>
      <c r="AQ102" s="9">
        <v>1</v>
      </c>
      <c r="AR102" s="9">
        <v>40</v>
      </c>
      <c r="AS102" s="9">
        <v>41</v>
      </c>
      <c r="AT102" s="9">
        <v>81</v>
      </c>
      <c r="AU102" s="9">
        <v>6</v>
      </c>
      <c r="AV102" s="15">
        <v>0</v>
      </c>
      <c r="AW102" s="15">
        <v>0</v>
      </c>
      <c r="AX102" s="15">
        <v>0</v>
      </c>
      <c r="AY102" s="15">
        <v>0</v>
      </c>
      <c r="AZ102" s="15">
        <v>0</v>
      </c>
      <c r="BA102" s="15">
        <v>0</v>
      </c>
      <c r="BB102" s="15">
        <v>0</v>
      </c>
      <c r="BC102" s="15">
        <v>0</v>
      </c>
      <c r="BD102" s="15">
        <v>0</v>
      </c>
      <c r="BE102" s="15">
        <v>0</v>
      </c>
      <c r="BF102" s="15">
        <v>0</v>
      </c>
      <c r="BG102" s="15">
        <v>0</v>
      </c>
      <c r="BH102" s="15">
        <v>0</v>
      </c>
      <c r="BI102" s="15">
        <v>0</v>
      </c>
      <c r="BJ102" s="15">
        <v>0</v>
      </c>
      <c r="BK102" s="15">
        <v>0</v>
      </c>
      <c r="BL102" s="18">
        <v>55</v>
      </c>
      <c r="BM102" s="18">
        <v>59</v>
      </c>
      <c r="BN102" s="18">
        <v>114</v>
      </c>
      <c r="BO102" s="18">
        <v>8</v>
      </c>
    </row>
    <row r="103" spans="1:67">
      <c r="A103" s="4" t="s">
        <v>396</v>
      </c>
      <c r="B103" s="4">
        <v>62020110</v>
      </c>
      <c r="C103" s="5" t="s">
        <v>193</v>
      </c>
      <c r="D103" s="12">
        <v>0</v>
      </c>
      <c r="E103" s="12">
        <v>0</v>
      </c>
      <c r="F103" s="12">
        <v>0</v>
      </c>
      <c r="G103" s="12">
        <v>0</v>
      </c>
      <c r="H103" s="12">
        <v>2</v>
      </c>
      <c r="I103" s="12">
        <v>2</v>
      </c>
      <c r="J103" s="12">
        <v>4</v>
      </c>
      <c r="K103" s="12">
        <v>1</v>
      </c>
      <c r="L103" s="12">
        <v>6</v>
      </c>
      <c r="M103" s="12">
        <v>5</v>
      </c>
      <c r="N103" s="12">
        <v>11</v>
      </c>
      <c r="O103" s="12">
        <v>1</v>
      </c>
      <c r="P103" s="12">
        <v>8</v>
      </c>
      <c r="Q103" s="12">
        <v>7</v>
      </c>
      <c r="R103" s="12">
        <v>15</v>
      </c>
      <c r="S103" s="12">
        <v>2</v>
      </c>
      <c r="T103" s="9">
        <v>3</v>
      </c>
      <c r="U103" s="9">
        <v>3</v>
      </c>
      <c r="V103" s="9">
        <v>6</v>
      </c>
      <c r="W103" s="9">
        <v>1</v>
      </c>
      <c r="X103" s="9">
        <v>5</v>
      </c>
      <c r="Y103" s="9">
        <v>5</v>
      </c>
      <c r="Z103" s="9">
        <v>10</v>
      </c>
      <c r="AA103" s="9">
        <v>1</v>
      </c>
      <c r="AB103" s="9">
        <v>7</v>
      </c>
      <c r="AC103" s="9">
        <v>8</v>
      </c>
      <c r="AD103" s="9">
        <v>15</v>
      </c>
      <c r="AE103" s="9">
        <v>1</v>
      </c>
      <c r="AF103" s="9">
        <v>2</v>
      </c>
      <c r="AG103" s="9">
        <v>2</v>
      </c>
      <c r="AH103" s="9">
        <v>4</v>
      </c>
      <c r="AI103" s="9">
        <v>1</v>
      </c>
      <c r="AJ103" s="9">
        <v>7</v>
      </c>
      <c r="AK103" s="9">
        <v>1</v>
      </c>
      <c r="AL103" s="9">
        <v>8</v>
      </c>
      <c r="AM103" s="9">
        <v>1</v>
      </c>
      <c r="AN103" s="9">
        <v>6</v>
      </c>
      <c r="AO103" s="9">
        <v>5</v>
      </c>
      <c r="AP103" s="9">
        <v>11</v>
      </c>
      <c r="AQ103" s="9">
        <v>1</v>
      </c>
      <c r="AR103" s="9">
        <v>30</v>
      </c>
      <c r="AS103" s="9">
        <v>24</v>
      </c>
      <c r="AT103" s="9">
        <v>54</v>
      </c>
      <c r="AU103" s="9">
        <v>6</v>
      </c>
      <c r="AV103" s="15">
        <v>0</v>
      </c>
      <c r="AW103" s="15">
        <v>0</v>
      </c>
      <c r="AX103" s="15">
        <v>0</v>
      </c>
      <c r="AY103" s="15">
        <v>0</v>
      </c>
      <c r="AZ103" s="15">
        <v>0</v>
      </c>
      <c r="BA103" s="15">
        <v>0</v>
      </c>
      <c r="BB103" s="15">
        <v>0</v>
      </c>
      <c r="BC103" s="15">
        <v>0</v>
      </c>
      <c r="BD103" s="15">
        <v>0</v>
      </c>
      <c r="BE103" s="15">
        <v>0</v>
      </c>
      <c r="BF103" s="15">
        <v>0</v>
      </c>
      <c r="BG103" s="15">
        <v>0</v>
      </c>
      <c r="BH103" s="15">
        <v>0</v>
      </c>
      <c r="BI103" s="15">
        <v>0</v>
      </c>
      <c r="BJ103" s="15">
        <v>0</v>
      </c>
      <c r="BK103" s="15">
        <v>0</v>
      </c>
      <c r="BL103" s="18">
        <v>38</v>
      </c>
      <c r="BM103" s="18">
        <v>31</v>
      </c>
      <c r="BN103" s="18">
        <v>69</v>
      </c>
      <c r="BO103" s="18">
        <v>8</v>
      </c>
    </row>
    <row r="104" spans="1:67">
      <c r="A104" s="4" t="s">
        <v>397</v>
      </c>
      <c r="B104" s="4">
        <v>62020111</v>
      </c>
      <c r="C104" s="5" t="s">
        <v>194</v>
      </c>
      <c r="D104" s="12">
        <v>0</v>
      </c>
      <c r="E104" s="12">
        <v>0</v>
      </c>
      <c r="F104" s="12">
        <v>0</v>
      </c>
      <c r="G104" s="12">
        <v>0</v>
      </c>
      <c r="H104" s="12">
        <v>2</v>
      </c>
      <c r="I104" s="12">
        <v>3</v>
      </c>
      <c r="J104" s="12">
        <v>5</v>
      </c>
      <c r="K104" s="12">
        <v>1</v>
      </c>
      <c r="L104" s="12">
        <v>2</v>
      </c>
      <c r="M104" s="12">
        <v>4</v>
      </c>
      <c r="N104" s="12">
        <v>6</v>
      </c>
      <c r="O104" s="12">
        <v>1</v>
      </c>
      <c r="P104" s="12">
        <v>4</v>
      </c>
      <c r="Q104" s="12">
        <v>7</v>
      </c>
      <c r="R104" s="12">
        <v>11</v>
      </c>
      <c r="S104" s="12">
        <v>2</v>
      </c>
      <c r="T104" s="9">
        <v>5</v>
      </c>
      <c r="U104" s="9">
        <v>10</v>
      </c>
      <c r="V104" s="9">
        <v>15</v>
      </c>
      <c r="W104" s="9">
        <v>1</v>
      </c>
      <c r="X104" s="9">
        <v>5</v>
      </c>
      <c r="Y104" s="9">
        <v>8</v>
      </c>
      <c r="Z104" s="9">
        <v>13</v>
      </c>
      <c r="AA104" s="9">
        <v>1</v>
      </c>
      <c r="AB104" s="9">
        <v>5</v>
      </c>
      <c r="AC104" s="9">
        <v>6</v>
      </c>
      <c r="AD104" s="9">
        <v>11</v>
      </c>
      <c r="AE104" s="9">
        <v>1</v>
      </c>
      <c r="AF104" s="9">
        <v>5</v>
      </c>
      <c r="AG104" s="9">
        <v>9</v>
      </c>
      <c r="AH104" s="9">
        <v>14</v>
      </c>
      <c r="AI104" s="9">
        <v>1</v>
      </c>
      <c r="AJ104" s="9">
        <v>6</v>
      </c>
      <c r="AK104" s="9">
        <v>5</v>
      </c>
      <c r="AL104" s="9">
        <v>11</v>
      </c>
      <c r="AM104" s="9">
        <v>1</v>
      </c>
      <c r="AN104" s="9">
        <v>8</v>
      </c>
      <c r="AO104" s="9">
        <v>7</v>
      </c>
      <c r="AP104" s="9">
        <v>15</v>
      </c>
      <c r="AQ104" s="9">
        <v>1</v>
      </c>
      <c r="AR104" s="9">
        <v>34</v>
      </c>
      <c r="AS104" s="9">
        <v>45</v>
      </c>
      <c r="AT104" s="9">
        <v>79</v>
      </c>
      <c r="AU104" s="9">
        <v>6</v>
      </c>
      <c r="AV104" s="15">
        <v>0</v>
      </c>
      <c r="AW104" s="15">
        <v>0</v>
      </c>
      <c r="AX104" s="15">
        <v>0</v>
      </c>
      <c r="AY104" s="15">
        <v>0</v>
      </c>
      <c r="AZ104" s="15">
        <v>0</v>
      </c>
      <c r="BA104" s="15">
        <v>0</v>
      </c>
      <c r="BB104" s="15">
        <v>0</v>
      </c>
      <c r="BC104" s="15">
        <v>0</v>
      </c>
      <c r="BD104" s="15">
        <v>0</v>
      </c>
      <c r="BE104" s="15">
        <v>0</v>
      </c>
      <c r="BF104" s="15">
        <v>0</v>
      </c>
      <c r="BG104" s="15">
        <v>0</v>
      </c>
      <c r="BH104" s="15">
        <v>0</v>
      </c>
      <c r="BI104" s="15">
        <v>0</v>
      </c>
      <c r="BJ104" s="15">
        <v>0</v>
      </c>
      <c r="BK104" s="15">
        <v>0</v>
      </c>
      <c r="BL104" s="18">
        <v>38</v>
      </c>
      <c r="BM104" s="18">
        <v>52</v>
      </c>
      <c r="BN104" s="18">
        <v>90</v>
      </c>
      <c r="BO104" s="18">
        <v>8</v>
      </c>
    </row>
    <row r="105" spans="1:67">
      <c r="A105" s="4" t="s">
        <v>398</v>
      </c>
      <c r="B105" s="4">
        <v>62020112</v>
      </c>
      <c r="C105" s="5" t="s">
        <v>195</v>
      </c>
      <c r="D105" s="12">
        <v>0</v>
      </c>
      <c r="E105" s="12">
        <v>0</v>
      </c>
      <c r="F105" s="12">
        <v>0</v>
      </c>
      <c r="G105" s="12">
        <v>0</v>
      </c>
      <c r="H105" s="12">
        <v>1</v>
      </c>
      <c r="I105" s="12">
        <v>4</v>
      </c>
      <c r="J105" s="12">
        <v>5</v>
      </c>
      <c r="K105" s="12">
        <v>1</v>
      </c>
      <c r="L105" s="12">
        <v>4</v>
      </c>
      <c r="M105" s="12">
        <v>2</v>
      </c>
      <c r="N105" s="12">
        <v>6</v>
      </c>
      <c r="O105" s="12">
        <v>1</v>
      </c>
      <c r="P105" s="12">
        <v>5</v>
      </c>
      <c r="Q105" s="12">
        <v>6</v>
      </c>
      <c r="R105" s="12">
        <v>11</v>
      </c>
      <c r="S105" s="12">
        <v>2</v>
      </c>
      <c r="T105" s="9">
        <v>3</v>
      </c>
      <c r="U105" s="9">
        <v>4</v>
      </c>
      <c r="V105" s="9">
        <v>7</v>
      </c>
      <c r="W105" s="9">
        <v>1</v>
      </c>
      <c r="X105" s="9">
        <v>5</v>
      </c>
      <c r="Y105" s="9">
        <v>4</v>
      </c>
      <c r="Z105" s="9">
        <v>9</v>
      </c>
      <c r="AA105" s="9">
        <v>1</v>
      </c>
      <c r="AB105" s="9">
        <v>0</v>
      </c>
      <c r="AC105" s="9">
        <v>0</v>
      </c>
      <c r="AD105" s="9">
        <v>0</v>
      </c>
      <c r="AE105" s="9">
        <v>0</v>
      </c>
      <c r="AF105" s="9">
        <v>2</v>
      </c>
      <c r="AG105" s="9">
        <v>6</v>
      </c>
      <c r="AH105" s="9">
        <v>8</v>
      </c>
      <c r="AI105" s="9">
        <v>1</v>
      </c>
      <c r="AJ105" s="9">
        <v>2</v>
      </c>
      <c r="AK105" s="9">
        <v>1</v>
      </c>
      <c r="AL105" s="9">
        <v>3</v>
      </c>
      <c r="AM105" s="9">
        <v>1</v>
      </c>
      <c r="AN105" s="9">
        <v>3</v>
      </c>
      <c r="AO105" s="9">
        <v>3</v>
      </c>
      <c r="AP105" s="9">
        <v>6</v>
      </c>
      <c r="AQ105" s="9">
        <v>1</v>
      </c>
      <c r="AR105" s="9">
        <v>15</v>
      </c>
      <c r="AS105" s="9">
        <v>18</v>
      </c>
      <c r="AT105" s="9">
        <v>33</v>
      </c>
      <c r="AU105" s="9">
        <v>5</v>
      </c>
      <c r="AV105" s="15">
        <v>5</v>
      </c>
      <c r="AW105" s="15">
        <v>2</v>
      </c>
      <c r="AX105" s="15">
        <v>7</v>
      </c>
      <c r="AY105" s="15">
        <v>1</v>
      </c>
      <c r="AZ105" s="15">
        <v>3</v>
      </c>
      <c r="BA105" s="15">
        <v>2</v>
      </c>
      <c r="BB105" s="15">
        <v>5</v>
      </c>
      <c r="BC105" s="15">
        <v>1</v>
      </c>
      <c r="BD105" s="15">
        <v>7</v>
      </c>
      <c r="BE105" s="15">
        <v>1</v>
      </c>
      <c r="BF105" s="15">
        <v>8</v>
      </c>
      <c r="BG105" s="15">
        <v>1</v>
      </c>
      <c r="BH105" s="15">
        <v>15</v>
      </c>
      <c r="BI105" s="15">
        <v>5</v>
      </c>
      <c r="BJ105" s="15">
        <v>20</v>
      </c>
      <c r="BK105" s="15">
        <v>3</v>
      </c>
      <c r="BL105" s="18">
        <v>35</v>
      </c>
      <c r="BM105" s="18">
        <v>29</v>
      </c>
      <c r="BN105" s="18">
        <v>64</v>
      </c>
      <c r="BO105" s="18">
        <v>10</v>
      </c>
    </row>
    <row r="106" spans="1:67">
      <c r="A106" s="4" t="s">
        <v>399</v>
      </c>
      <c r="B106" s="4">
        <v>62020113</v>
      </c>
      <c r="C106" s="5" t="s">
        <v>196</v>
      </c>
      <c r="D106" s="12">
        <v>1</v>
      </c>
      <c r="E106" s="12">
        <v>6</v>
      </c>
      <c r="F106" s="12">
        <v>7</v>
      </c>
      <c r="G106" s="12">
        <v>1</v>
      </c>
      <c r="H106" s="12">
        <v>5</v>
      </c>
      <c r="I106" s="12">
        <v>6</v>
      </c>
      <c r="J106" s="12">
        <v>11</v>
      </c>
      <c r="K106" s="12">
        <v>1</v>
      </c>
      <c r="L106" s="12">
        <v>6</v>
      </c>
      <c r="M106" s="12">
        <v>4</v>
      </c>
      <c r="N106" s="12">
        <v>10</v>
      </c>
      <c r="O106" s="12">
        <v>1</v>
      </c>
      <c r="P106" s="12">
        <v>12</v>
      </c>
      <c r="Q106" s="12">
        <v>16</v>
      </c>
      <c r="R106" s="12">
        <v>28</v>
      </c>
      <c r="S106" s="12">
        <v>3</v>
      </c>
      <c r="T106" s="9">
        <v>4</v>
      </c>
      <c r="U106" s="9">
        <v>4</v>
      </c>
      <c r="V106" s="9">
        <v>8</v>
      </c>
      <c r="W106" s="9">
        <v>1</v>
      </c>
      <c r="X106" s="9">
        <v>4</v>
      </c>
      <c r="Y106" s="9">
        <v>4</v>
      </c>
      <c r="Z106" s="9">
        <v>8</v>
      </c>
      <c r="AA106" s="9">
        <v>1</v>
      </c>
      <c r="AB106" s="9">
        <v>1</v>
      </c>
      <c r="AC106" s="9">
        <v>6</v>
      </c>
      <c r="AD106" s="9">
        <v>7</v>
      </c>
      <c r="AE106" s="9">
        <v>1</v>
      </c>
      <c r="AF106" s="9">
        <v>5</v>
      </c>
      <c r="AG106" s="9">
        <v>5</v>
      </c>
      <c r="AH106" s="9">
        <v>10</v>
      </c>
      <c r="AI106" s="9">
        <v>1</v>
      </c>
      <c r="AJ106" s="9">
        <v>11</v>
      </c>
      <c r="AK106" s="9">
        <v>5</v>
      </c>
      <c r="AL106" s="9">
        <v>16</v>
      </c>
      <c r="AM106" s="9">
        <v>1</v>
      </c>
      <c r="AN106" s="9">
        <v>5</v>
      </c>
      <c r="AO106" s="9">
        <v>5</v>
      </c>
      <c r="AP106" s="9">
        <v>10</v>
      </c>
      <c r="AQ106" s="9">
        <v>1</v>
      </c>
      <c r="AR106" s="9">
        <v>30</v>
      </c>
      <c r="AS106" s="9">
        <v>29</v>
      </c>
      <c r="AT106" s="9">
        <v>59</v>
      </c>
      <c r="AU106" s="9">
        <v>6</v>
      </c>
      <c r="AV106" s="15">
        <v>0</v>
      </c>
      <c r="AW106" s="15">
        <v>0</v>
      </c>
      <c r="AX106" s="15">
        <v>0</v>
      </c>
      <c r="AY106" s="15">
        <v>0</v>
      </c>
      <c r="AZ106" s="15">
        <v>0</v>
      </c>
      <c r="BA106" s="15">
        <v>0</v>
      </c>
      <c r="BB106" s="15">
        <v>0</v>
      </c>
      <c r="BC106" s="15">
        <v>0</v>
      </c>
      <c r="BD106" s="15">
        <v>0</v>
      </c>
      <c r="BE106" s="15">
        <v>0</v>
      </c>
      <c r="BF106" s="15">
        <v>0</v>
      </c>
      <c r="BG106" s="15">
        <v>0</v>
      </c>
      <c r="BH106" s="15">
        <v>0</v>
      </c>
      <c r="BI106" s="15">
        <v>0</v>
      </c>
      <c r="BJ106" s="15">
        <v>0</v>
      </c>
      <c r="BK106" s="15">
        <v>0</v>
      </c>
      <c r="BL106" s="18">
        <v>42</v>
      </c>
      <c r="BM106" s="18">
        <v>45</v>
      </c>
      <c r="BN106" s="18">
        <v>87</v>
      </c>
      <c r="BO106" s="18">
        <v>9</v>
      </c>
    </row>
    <row r="107" spans="1:67">
      <c r="A107" s="4" t="s">
        <v>400</v>
      </c>
      <c r="B107" s="4">
        <v>62020114</v>
      </c>
      <c r="C107" s="5" t="s">
        <v>197</v>
      </c>
      <c r="D107" s="12">
        <v>0</v>
      </c>
      <c r="E107" s="12">
        <v>0</v>
      </c>
      <c r="F107" s="12">
        <v>0</v>
      </c>
      <c r="G107" s="12">
        <v>0</v>
      </c>
      <c r="H107" s="12">
        <v>9</v>
      </c>
      <c r="I107" s="12">
        <v>9</v>
      </c>
      <c r="J107" s="12">
        <v>18</v>
      </c>
      <c r="K107" s="12">
        <v>1</v>
      </c>
      <c r="L107" s="12">
        <v>6</v>
      </c>
      <c r="M107" s="12">
        <v>15</v>
      </c>
      <c r="N107" s="12">
        <v>21</v>
      </c>
      <c r="O107" s="12">
        <v>1</v>
      </c>
      <c r="P107" s="12">
        <v>15</v>
      </c>
      <c r="Q107" s="12">
        <v>24</v>
      </c>
      <c r="R107" s="12">
        <v>39</v>
      </c>
      <c r="S107" s="12">
        <v>2</v>
      </c>
      <c r="T107" s="9">
        <v>14</v>
      </c>
      <c r="U107" s="9">
        <v>15</v>
      </c>
      <c r="V107" s="9">
        <v>29</v>
      </c>
      <c r="W107" s="9">
        <v>1</v>
      </c>
      <c r="X107" s="9">
        <v>8</v>
      </c>
      <c r="Y107" s="9">
        <v>8</v>
      </c>
      <c r="Z107" s="9">
        <v>16</v>
      </c>
      <c r="AA107" s="9">
        <v>1</v>
      </c>
      <c r="AB107" s="9">
        <v>8</v>
      </c>
      <c r="AC107" s="9">
        <v>7</v>
      </c>
      <c r="AD107" s="9">
        <v>15</v>
      </c>
      <c r="AE107" s="9">
        <v>1</v>
      </c>
      <c r="AF107" s="9">
        <v>13</v>
      </c>
      <c r="AG107" s="9">
        <v>6</v>
      </c>
      <c r="AH107" s="9">
        <v>19</v>
      </c>
      <c r="AI107" s="9">
        <v>1</v>
      </c>
      <c r="AJ107" s="9">
        <v>15</v>
      </c>
      <c r="AK107" s="9">
        <v>13</v>
      </c>
      <c r="AL107" s="9">
        <v>28</v>
      </c>
      <c r="AM107" s="9">
        <v>1</v>
      </c>
      <c r="AN107" s="9">
        <v>8</v>
      </c>
      <c r="AO107" s="9">
        <v>5</v>
      </c>
      <c r="AP107" s="9">
        <v>13</v>
      </c>
      <c r="AQ107" s="9">
        <v>1</v>
      </c>
      <c r="AR107" s="9">
        <v>66</v>
      </c>
      <c r="AS107" s="9">
        <v>54</v>
      </c>
      <c r="AT107" s="9">
        <v>120</v>
      </c>
      <c r="AU107" s="9">
        <v>6</v>
      </c>
      <c r="AV107" s="15">
        <v>15</v>
      </c>
      <c r="AW107" s="15">
        <v>4</v>
      </c>
      <c r="AX107" s="15">
        <v>19</v>
      </c>
      <c r="AY107" s="15">
        <v>1</v>
      </c>
      <c r="AZ107" s="15">
        <v>17</v>
      </c>
      <c r="BA107" s="15">
        <v>12</v>
      </c>
      <c r="BB107" s="15">
        <v>29</v>
      </c>
      <c r="BC107" s="15">
        <v>1</v>
      </c>
      <c r="BD107" s="15">
        <v>12</v>
      </c>
      <c r="BE107" s="15">
        <v>12</v>
      </c>
      <c r="BF107" s="15">
        <v>24</v>
      </c>
      <c r="BG107" s="15">
        <v>1</v>
      </c>
      <c r="BH107" s="15">
        <v>44</v>
      </c>
      <c r="BI107" s="15">
        <v>28</v>
      </c>
      <c r="BJ107" s="15">
        <v>72</v>
      </c>
      <c r="BK107" s="15">
        <v>3</v>
      </c>
      <c r="BL107" s="18">
        <v>125</v>
      </c>
      <c r="BM107" s="18">
        <v>106</v>
      </c>
      <c r="BN107" s="18">
        <v>231</v>
      </c>
      <c r="BO107" s="18">
        <v>11</v>
      </c>
    </row>
    <row r="108" spans="1:67">
      <c r="A108" s="4" t="s">
        <v>401</v>
      </c>
      <c r="B108" s="4">
        <v>62020115</v>
      </c>
      <c r="C108" s="5" t="s">
        <v>198</v>
      </c>
      <c r="D108" s="12">
        <v>12</v>
      </c>
      <c r="E108" s="12">
        <v>2</v>
      </c>
      <c r="F108" s="12">
        <v>14</v>
      </c>
      <c r="G108" s="12">
        <v>1</v>
      </c>
      <c r="H108" s="12">
        <v>4</v>
      </c>
      <c r="I108" s="12">
        <v>4</v>
      </c>
      <c r="J108" s="12">
        <v>8</v>
      </c>
      <c r="K108" s="12">
        <v>1</v>
      </c>
      <c r="L108" s="12">
        <v>5</v>
      </c>
      <c r="M108" s="12">
        <v>5</v>
      </c>
      <c r="N108" s="12">
        <v>10</v>
      </c>
      <c r="O108" s="12">
        <v>1</v>
      </c>
      <c r="P108" s="12">
        <v>21</v>
      </c>
      <c r="Q108" s="12">
        <v>11</v>
      </c>
      <c r="R108" s="12">
        <v>32</v>
      </c>
      <c r="S108" s="12">
        <v>3</v>
      </c>
      <c r="T108" s="9">
        <v>9</v>
      </c>
      <c r="U108" s="9">
        <v>6</v>
      </c>
      <c r="V108" s="9">
        <v>15</v>
      </c>
      <c r="W108" s="9">
        <v>1</v>
      </c>
      <c r="X108" s="9">
        <v>6</v>
      </c>
      <c r="Y108" s="9">
        <v>8</v>
      </c>
      <c r="Z108" s="9">
        <v>14</v>
      </c>
      <c r="AA108" s="9">
        <v>1</v>
      </c>
      <c r="AB108" s="9">
        <v>11</v>
      </c>
      <c r="AC108" s="9">
        <v>7</v>
      </c>
      <c r="AD108" s="9">
        <v>18</v>
      </c>
      <c r="AE108" s="9">
        <v>1</v>
      </c>
      <c r="AF108" s="9">
        <v>8</v>
      </c>
      <c r="AG108" s="9">
        <v>6</v>
      </c>
      <c r="AH108" s="9">
        <v>14</v>
      </c>
      <c r="AI108" s="9">
        <v>1</v>
      </c>
      <c r="AJ108" s="9">
        <v>8</v>
      </c>
      <c r="AK108" s="9">
        <v>7</v>
      </c>
      <c r="AL108" s="9">
        <v>15</v>
      </c>
      <c r="AM108" s="9">
        <v>1</v>
      </c>
      <c r="AN108" s="9">
        <v>7</v>
      </c>
      <c r="AO108" s="9">
        <v>8</v>
      </c>
      <c r="AP108" s="9">
        <v>15</v>
      </c>
      <c r="AQ108" s="9">
        <v>1</v>
      </c>
      <c r="AR108" s="9">
        <v>49</v>
      </c>
      <c r="AS108" s="9">
        <v>42</v>
      </c>
      <c r="AT108" s="9">
        <v>91</v>
      </c>
      <c r="AU108" s="9">
        <v>6</v>
      </c>
      <c r="AV108" s="15">
        <v>0</v>
      </c>
      <c r="AW108" s="15">
        <v>0</v>
      </c>
      <c r="AX108" s="15">
        <v>0</v>
      </c>
      <c r="AY108" s="15">
        <v>0</v>
      </c>
      <c r="AZ108" s="15">
        <v>0</v>
      </c>
      <c r="BA108" s="15">
        <v>0</v>
      </c>
      <c r="BB108" s="15">
        <v>0</v>
      </c>
      <c r="BC108" s="15">
        <v>0</v>
      </c>
      <c r="BD108" s="15">
        <v>0</v>
      </c>
      <c r="BE108" s="15">
        <v>0</v>
      </c>
      <c r="BF108" s="15">
        <v>0</v>
      </c>
      <c r="BG108" s="15">
        <v>0</v>
      </c>
      <c r="BH108" s="15">
        <v>0</v>
      </c>
      <c r="BI108" s="15">
        <v>0</v>
      </c>
      <c r="BJ108" s="15">
        <v>0</v>
      </c>
      <c r="BK108" s="15">
        <v>0</v>
      </c>
      <c r="BL108" s="18">
        <v>70</v>
      </c>
      <c r="BM108" s="18">
        <v>53</v>
      </c>
      <c r="BN108" s="18">
        <v>123</v>
      </c>
      <c r="BO108" s="18">
        <v>9</v>
      </c>
    </row>
    <row r="109" spans="1:67">
      <c r="A109" s="4" t="s">
        <v>402</v>
      </c>
      <c r="B109" s="4">
        <v>62020116</v>
      </c>
      <c r="C109" s="5" t="s">
        <v>199</v>
      </c>
      <c r="D109" s="12">
        <v>0</v>
      </c>
      <c r="E109" s="12">
        <v>0</v>
      </c>
      <c r="F109" s="12">
        <v>0</v>
      </c>
      <c r="G109" s="12">
        <v>0</v>
      </c>
      <c r="H109" s="12">
        <v>5</v>
      </c>
      <c r="I109" s="12">
        <v>2</v>
      </c>
      <c r="J109" s="12">
        <v>7</v>
      </c>
      <c r="K109" s="12">
        <v>1</v>
      </c>
      <c r="L109" s="12">
        <v>5</v>
      </c>
      <c r="M109" s="12">
        <v>3</v>
      </c>
      <c r="N109" s="12">
        <v>8</v>
      </c>
      <c r="O109" s="12">
        <v>1</v>
      </c>
      <c r="P109" s="12">
        <v>10</v>
      </c>
      <c r="Q109" s="12">
        <v>5</v>
      </c>
      <c r="R109" s="12">
        <v>15</v>
      </c>
      <c r="S109" s="12">
        <v>2</v>
      </c>
      <c r="T109" s="9">
        <v>6</v>
      </c>
      <c r="U109" s="9">
        <v>4</v>
      </c>
      <c r="V109" s="9">
        <v>10</v>
      </c>
      <c r="W109" s="9">
        <v>1</v>
      </c>
      <c r="X109" s="9">
        <v>5</v>
      </c>
      <c r="Y109" s="9">
        <v>3</v>
      </c>
      <c r="Z109" s="9">
        <v>8</v>
      </c>
      <c r="AA109" s="9">
        <v>1</v>
      </c>
      <c r="AB109" s="9">
        <v>6</v>
      </c>
      <c r="AC109" s="9">
        <v>4</v>
      </c>
      <c r="AD109" s="9">
        <v>10</v>
      </c>
      <c r="AE109" s="9">
        <v>1</v>
      </c>
      <c r="AF109" s="9">
        <v>4</v>
      </c>
      <c r="AG109" s="9">
        <v>0</v>
      </c>
      <c r="AH109" s="9">
        <v>4</v>
      </c>
      <c r="AI109" s="9">
        <v>1</v>
      </c>
      <c r="AJ109" s="9">
        <v>5</v>
      </c>
      <c r="AK109" s="9">
        <v>1</v>
      </c>
      <c r="AL109" s="9">
        <v>6</v>
      </c>
      <c r="AM109" s="9">
        <v>1</v>
      </c>
      <c r="AN109" s="9">
        <v>2</v>
      </c>
      <c r="AO109" s="9">
        <v>3</v>
      </c>
      <c r="AP109" s="9">
        <v>5</v>
      </c>
      <c r="AQ109" s="9">
        <v>1</v>
      </c>
      <c r="AR109" s="9">
        <v>28</v>
      </c>
      <c r="AS109" s="9">
        <v>15</v>
      </c>
      <c r="AT109" s="9">
        <v>43</v>
      </c>
      <c r="AU109" s="9">
        <v>6</v>
      </c>
      <c r="AV109" s="15">
        <v>0</v>
      </c>
      <c r="AW109" s="15">
        <v>0</v>
      </c>
      <c r="AX109" s="15">
        <v>0</v>
      </c>
      <c r="AY109" s="15">
        <v>0</v>
      </c>
      <c r="AZ109" s="15">
        <v>0</v>
      </c>
      <c r="BA109" s="15">
        <v>0</v>
      </c>
      <c r="BB109" s="15">
        <v>0</v>
      </c>
      <c r="BC109" s="15">
        <v>0</v>
      </c>
      <c r="BD109" s="15">
        <v>0</v>
      </c>
      <c r="BE109" s="15">
        <v>0</v>
      </c>
      <c r="BF109" s="15">
        <v>0</v>
      </c>
      <c r="BG109" s="15">
        <v>0</v>
      </c>
      <c r="BH109" s="15">
        <v>0</v>
      </c>
      <c r="BI109" s="15">
        <v>0</v>
      </c>
      <c r="BJ109" s="15">
        <v>0</v>
      </c>
      <c r="BK109" s="15">
        <v>0</v>
      </c>
      <c r="BL109" s="18">
        <v>38</v>
      </c>
      <c r="BM109" s="18">
        <v>20</v>
      </c>
      <c r="BN109" s="18">
        <v>58</v>
      </c>
      <c r="BO109" s="18">
        <v>8</v>
      </c>
    </row>
    <row r="110" spans="1:67">
      <c r="A110" s="4" t="s">
        <v>403</v>
      </c>
      <c r="B110" s="4">
        <v>62020117</v>
      </c>
      <c r="C110" s="5" t="s">
        <v>200</v>
      </c>
      <c r="D110" s="12">
        <v>4</v>
      </c>
      <c r="E110" s="12">
        <v>6</v>
      </c>
      <c r="F110" s="12">
        <v>10</v>
      </c>
      <c r="G110" s="12">
        <v>1</v>
      </c>
      <c r="H110" s="12">
        <v>1</v>
      </c>
      <c r="I110" s="12">
        <v>5</v>
      </c>
      <c r="J110" s="12">
        <v>6</v>
      </c>
      <c r="K110" s="12">
        <v>1</v>
      </c>
      <c r="L110" s="12">
        <v>3</v>
      </c>
      <c r="M110" s="12">
        <v>3</v>
      </c>
      <c r="N110" s="12">
        <v>6</v>
      </c>
      <c r="O110" s="12">
        <v>1</v>
      </c>
      <c r="P110" s="12">
        <v>8</v>
      </c>
      <c r="Q110" s="12">
        <v>14</v>
      </c>
      <c r="R110" s="12">
        <v>22</v>
      </c>
      <c r="S110" s="12">
        <v>3</v>
      </c>
      <c r="T110" s="9">
        <v>2</v>
      </c>
      <c r="U110" s="9">
        <v>4</v>
      </c>
      <c r="V110" s="9">
        <v>6</v>
      </c>
      <c r="W110" s="9">
        <v>1</v>
      </c>
      <c r="X110" s="9">
        <v>2</v>
      </c>
      <c r="Y110" s="9">
        <v>1</v>
      </c>
      <c r="Z110" s="9">
        <v>3</v>
      </c>
      <c r="AA110" s="9">
        <v>1</v>
      </c>
      <c r="AB110" s="9">
        <v>8</v>
      </c>
      <c r="AC110" s="9">
        <v>1</v>
      </c>
      <c r="AD110" s="9">
        <v>9</v>
      </c>
      <c r="AE110" s="9">
        <v>1</v>
      </c>
      <c r="AF110" s="9">
        <v>5</v>
      </c>
      <c r="AG110" s="9">
        <v>6</v>
      </c>
      <c r="AH110" s="9">
        <v>11</v>
      </c>
      <c r="AI110" s="9">
        <v>1</v>
      </c>
      <c r="AJ110" s="9">
        <v>1</v>
      </c>
      <c r="AK110" s="9">
        <v>2</v>
      </c>
      <c r="AL110" s="9">
        <v>3</v>
      </c>
      <c r="AM110" s="9">
        <v>1</v>
      </c>
      <c r="AN110" s="9">
        <v>5</v>
      </c>
      <c r="AO110" s="9">
        <v>2</v>
      </c>
      <c r="AP110" s="9">
        <v>7</v>
      </c>
      <c r="AQ110" s="9">
        <v>1</v>
      </c>
      <c r="AR110" s="9">
        <v>23</v>
      </c>
      <c r="AS110" s="9">
        <v>16</v>
      </c>
      <c r="AT110" s="9">
        <v>39</v>
      </c>
      <c r="AU110" s="9">
        <v>6</v>
      </c>
      <c r="AV110" s="15">
        <v>0</v>
      </c>
      <c r="AW110" s="15">
        <v>0</v>
      </c>
      <c r="AX110" s="15">
        <v>0</v>
      </c>
      <c r="AY110" s="15">
        <v>0</v>
      </c>
      <c r="AZ110" s="15">
        <v>0</v>
      </c>
      <c r="BA110" s="15">
        <v>0</v>
      </c>
      <c r="BB110" s="15">
        <v>0</v>
      </c>
      <c r="BC110" s="15">
        <v>0</v>
      </c>
      <c r="BD110" s="15">
        <v>0</v>
      </c>
      <c r="BE110" s="15">
        <v>0</v>
      </c>
      <c r="BF110" s="15">
        <v>0</v>
      </c>
      <c r="BG110" s="15">
        <v>0</v>
      </c>
      <c r="BH110" s="15">
        <v>0</v>
      </c>
      <c r="BI110" s="15">
        <v>0</v>
      </c>
      <c r="BJ110" s="15">
        <v>0</v>
      </c>
      <c r="BK110" s="15">
        <v>0</v>
      </c>
      <c r="BL110" s="18">
        <v>31</v>
      </c>
      <c r="BM110" s="18">
        <v>30</v>
      </c>
      <c r="BN110" s="18">
        <v>61</v>
      </c>
      <c r="BO110" s="18">
        <v>9</v>
      </c>
    </row>
    <row r="111" spans="1:67">
      <c r="A111" s="4" t="s">
        <v>404</v>
      </c>
      <c r="B111" s="4">
        <v>62020118</v>
      </c>
      <c r="C111" s="5" t="s">
        <v>201</v>
      </c>
      <c r="D111" s="12">
        <v>0</v>
      </c>
      <c r="E111" s="12">
        <v>0</v>
      </c>
      <c r="F111" s="12">
        <v>0</v>
      </c>
      <c r="G111" s="12">
        <v>0</v>
      </c>
      <c r="H111" s="12">
        <v>14</v>
      </c>
      <c r="I111" s="12">
        <v>12</v>
      </c>
      <c r="J111" s="12">
        <v>26</v>
      </c>
      <c r="K111" s="12">
        <v>1</v>
      </c>
      <c r="L111" s="12">
        <v>15</v>
      </c>
      <c r="M111" s="12">
        <v>14</v>
      </c>
      <c r="N111" s="12">
        <v>29</v>
      </c>
      <c r="O111" s="12">
        <v>1</v>
      </c>
      <c r="P111" s="12">
        <v>29</v>
      </c>
      <c r="Q111" s="12">
        <v>26</v>
      </c>
      <c r="R111" s="12">
        <v>55</v>
      </c>
      <c r="S111" s="12">
        <v>2</v>
      </c>
      <c r="T111" s="9">
        <v>15</v>
      </c>
      <c r="U111" s="9">
        <v>15</v>
      </c>
      <c r="V111" s="9">
        <v>30</v>
      </c>
      <c r="W111" s="9">
        <v>1</v>
      </c>
      <c r="X111" s="9">
        <v>13</v>
      </c>
      <c r="Y111" s="9">
        <v>8</v>
      </c>
      <c r="Z111" s="9">
        <v>21</v>
      </c>
      <c r="AA111" s="9">
        <v>1</v>
      </c>
      <c r="AB111" s="9">
        <v>12</v>
      </c>
      <c r="AC111" s="9">
        <v>11</v>
      </c>
      <c r="AD111" s="9">
        <v>23</v>
      </c>
      <c r="AE111" s="9">
        <v>1</v>
      </c>
      <c r="AF111" s="9">
        <v>14</v>
      </c>
      <c r="AG111" s="9">
        <v>15</v>
      </c>
      <c r="AH111" s="9">
        <v>29</v>
      </c>
      <c r="AI111" s="9">
        <v>1</v>
      </c>
      <c r="AJ111" s="9">
        <v>14</v>
      </c>
      <c r="AK111" s="9">
        <v>15</v>
      </c>
      <c r="AL111" s="9">
        <v>29</v>
      </c>
      <c r="AM111" s="9">
        <v>1</v>
      </c>
      <c r="AN111" s="9">
        <v>10</v>
      </c>
      <c r="AO111" s="9">
        <v>8</v>
      </c>
      <c r="AP111" s="9">
        <v>18</v>
      </c>
      <c r="AQ111" s="9">
        <v>1</v>
      </c>
      <c r="AR111" s="9">
        <v>78</v>
      </c>
      <c r="AS111" s="9">
        <v>72</v>
      </c>
      <c r="AT111" s="9">
        <v>150</v>
      </c>
      <c r="AU111" s="9">
        <v>6</v>
      </c>
      <c r="AV111" s="15">
        <v>9</v>
      </c>
      <c r="AW111" s="15">
        <v>8</v>
      </c>
      <c r="AX111" s="15">
        <v>17</v>
      </c>
      <c r="AY111" s="15">
        <v>1</v>
      </c>
      <c r="AZ111" s="15">
        <v>7</v>
      </c>
      <c r="BA111" s="15">
        <v>10</v>
      </c>
      <c r="BB111" s="15">
        <v>17</v>
      </c>
      <c r="BC111" s="15">
        <v>1</v>
      </c>
      <c r="BD111" s="15">
        <v>6</v>
      </c>
      <c r="BE111" s="15">
        <v>13</v>
      </c>
      <c r="BF111" s="15">
        <v>19</v>
      </c>
      <c r="BG111" s="15">
        <v>1</v>
      </c>
      <c r="BH111" s="15">
        <v>22</v>
      </c>
      <c r="BI111" s="15">
        <v>31</v>
      </c>
      <c r="BJ111" s="15">
        <v>53</v>
      </c>
      <c r="BK111" s="15">
        <v>3</v>
      </c>
      <c r="BL111" s="18">
        <v>129</v>
      </c>
      <c r="BM111" s="18">
        <v>129</v>
      </c>
      <c r="BN111" s="18">
        <v>258</v>
      </c>
      <c r="BO111" s="18">
        <v>11</v>
      </c>
    </row>
    <row r="112" spans="1:67">
      <c r="A112" s="4" t="s">
        <v>405</v>
      </c>
      <c r="B112" s="4">
        <v>62020119</v>
      </c>
      <c r="C112" s="5" t="s">
        <v>202</v>
      </c>
      <c r="D112" s="12">
        <v>0</v>
      </c>
      <c r="E112" s="12">
        <v>0</v>
      </c>
      <c r="F112" s="12">
        <v>0</v>
      </c>
      <c r="G112" s="12">
        <v>0</v>
      </c>
      <c r="H112" s="12">
        <v>2</v>
      </c>
      <c r="I112" s="12">
        <v>5</v>
      </c>
      <c r="J112" s="12">
        <v>7</v>
      </c>
      <c r="K112" s="12">
        <v>1</v>
      </c>
      <c r="L112" s="12">
        <v>2</v>
      </c>
      <c r="M112" s="12">
        <v>7</v>
      </c>
      <c r="N112" s="12">
        <v>9</v>
      </c>
      <c r="O112" s="12">
        <v>1</v>
      </c>
      <c r="P112" s="12">
        <v>4</v>
      </c>
      <c r="Q112" s="12">
        <v>12</v>
      </c>
      <c r="R112" s="12">
        <v>16</v>
      </c>
      <c r="S112" s="12">
        <v>2</v>
      </c>
      <c r="T112" s="9">
        <v>1</v>
      </c>
      <c r="U112" s="9">
        <v>4</v>
      </c>
      <c r="V112" s="9">
        <v>5</v>
      </c>
      <c r="W112" s="9">
        <v>1</v>
      </c>
      <c r="X112" s="9">
        <v>6</v>
      </c>
      <c r="Y112" s="9">
        <v>0</v>
      </c>
      <c r="Z112" s="9">
        <v>6</v>
      </c>
      <c r="AA112" s="9">
        <v>1</v>
      </c>
      <c r="AB112" s="9">
        <v>5</v>
      </c>
      <c r="AC112" s="9">
        <v>2</v>
      </c>
      <c r="AD112" s="9">
        <v>7</v>
      </c>
      <c r="AE112" s="9">
        <v>1</v>
      </c>
      <c r="AF112" s="9">
        <v>3</v>
      </c>
      <c r="AG112" s="9">
        <v>4</v>
      </c>
      <c r="AH112" s="9">
        <v>7</v>
      </c>
      <c r="AI112" s="9">
        <v>1</v>
      </c>
      <c r="AJ112" s="9">
        <v>9</v>
      </c>
      <c r="AK112" s="9">
        <v>5</v>
      </c>
      <c r="AL112" s="9">
        <v>14</v>
      </c>
      <c r="AM112" s="9">
        <v>1</v>
      </c>
      <c r="AN112" s="9">
        <v>2</v>
      </c>
      <c r="AO112" s="9">
        <v>9</v>
      </c>
      <c r="AP112" s="9">
        <v>11</v>
      </c>
      <c r="AQ112" s="9">
        <v>1</v>
      </c>
      <c r="AR112" s="9">
        <v>26</v>
      </c>
      <c r="AS112" s="9">
        <v>24</v>
      </c>
      <c r="AT112" s="9">
        <v>50</v>
      </c>
      <c r="AU112" s="9">
        <v>6</v>
      </c>
      <c r="AV112" s="15">
        <v>0</v>
      </c>
      <c r="AW112" s="15">
        <v>0</v>
      </c>
      <c r="AX112" s="15">
        <v>0</v>
      </c>
      <c r="AY112" s="15">
        <v>0</v>
      </c>
      <c r="AZ112" s="15">
        <v>0</v>
      </c>
      <c r="BA112" s="15">
        <v>0</v>
      </c>
      <c r="BB112" s="15">
        <v>0</v>
      </c>
      <c r="BC112" s="15">
        <v>0</v>
      </c>
      <c r="BD112" s="15">
        <v>0</v>
      </c>
      <c r="BE112" s="15">
        <v>0</v>
      </c>
      <c r="BF112" s="15">
        <v>0</v>
      </c>
      <c r="BG112" s="15">
        <v>0</v>
      </c>
      <c r="BH112" s="15">
        <v>0</v>
      </c>
      <c r="BI112" s="15">
        <v>0</v>
      </c>
      <c r="BJ112" s="15">
        <v>0</v>
      </c>
      <c r="BK112" s="15">
        <v>0</v>
      </c>
      <c r="BL112" s="18">
        <v>30</v>
      </c>
      <c r="BM112" s="18">
        <v>36</v>
      </c>
      <c r="BN112" s="18">
        <v>66</v>
      </c>
      <c r="BO112" s="18">
        <v>8</v>
      </c>
    </row>
    <row r="113" spans="1:67">
      <c r="A113" s="4" t="s">
        <v>406</v>
      </c>
      <c r="B113" s="4">
        <v>62020120</v>
      </c>
      <c r="C113" s="5" t="s">
        <v>203</v>
      </c>
      <c r="D113" s="12">
        <v>0</v>
      </c>
      <c r="E113" s="12">
        <v>0</v>
      </c>
      <c r="F113" s="12">
        <v>0</v>
      </c>
      <c r="G113" s="12">
        <v>0</v>
      </c>
      <c r="H113" s="12">
        <v>3</v>
      </c>
      <c r="I113" s="12">
        <v>3</v>
      </c>
      <c r="J113" s="12">
        <v>6</v>
      </c>
      <c r="K113" s="12">
        <v>1</v>
      </c>
      <c r="L113" s="12">
        <v>4</v>
      </c>
      <c r="M113" s="12">
        <v>6</v>
      </c>
      <c r="N113" s="12">
        <v>10</v>
      </c>
      <c r="O113" s="12">
        <v>1</v>
      </c>
      <c r="P113" s="12">
        <v>7</v>
      </c>
      <c r="Q113" s="12">
        <v>9</v>
      </c>
      <c r="R113" s="12">
        <v>16</v>
      </c>
      <c r="S113" s="12">
        <v>2</v>
      </c>
      <c r="T113" s="9">
        <v>6</v>
      </c>
      <c r="U113" s="9">
        <v>4</v>
      </c>
      <c r="V113" s="9">
        <v>10</v>
      </c>
      <c r="W113" s="9">
        <v>1</v>
      </c>
      <c r="X113" s="9">
        <v>5</v>
      </c>
      <c r="Y113" s="9">
        <v>5</v>
      </c>
      <c r="Z113" s="9">
        <v>10</v>
      </c>
      <c r="AA113" s="9">
        <v>1</v>
      </c>
      <c r="AB113" s="9">
        <v>3</v>
      </c>
      <c r="AC113" s="9">
        <v>2</v>
      </c>
      <c r="AD113" s="9">
        <v>5</v>
      </c>
      <c r="AE113" s="9">
        <v>1</v>
      </c>
      <c r="AF113" s="9">
        <v>4</v>
      </c>
      <c r="AG113" s="9">
        <v>2</v>
      </c>
      <c r="AH113" s="9">
        <v>6</v>
      </c>
      <c r="AI113" s="9">
        <v>1</v>
      </c>
      <c r="AJ113" s="9">
        <v>5</v>
      </c>
      <c r="AK113" s="9">
        <v>7</v>
      </c>
      <c r="AL113" s="9">
        <v>12</v>
      </c>
      <c r="AM113" s="9">
        <v>1</v>
      </c>
      <c r="AN113" s="9">
        <v>5</v>
      </c>
      <c r="AO113" s="9">
        <v>3</v>
      </c>
      <c r="AP113" s="9">
        <v>8</v>
      </c>
      <c r="AQ113" s="9">
        <v>1</v>
      </c>
      <c r="AR113" s="9">
        <v>28</v>
      </c>
      <c r="AS113" s="9">
        <v>23</v>
      </c>
      <c r="AT113" s="9">
        <v>51</v>
      </c>
      <c r="AU113" s="9">
        <v>6</v>
      </c>
      <c r="AV113" s="15">
        <v>0</v>
      </c>
      <c r="AW113" s="15">
        <v>0</v>
      </c>
      <c r="AX113" s="15">
        <v>0</v>
      </c>
      <c r="AY113" s="15">
        <v>0</v>
      </c>
      <c r="AZ113" s="15">
        <v>0</v>
      </c>
      <c r="BA113" s="15">
        <v>0</v>
      </c>
      <c r="BB113" s="15">
        <v>0</v>
      </c>
      <c r="BC113" s="15">
        <v>0</v>
      </c>
      <c r="BD113" s="15">
        <v>0</v>
      </c>
      <c r="BE113" s="15">
        <v>0</v>
      </c>
      <c r="BF113" s="15">
        <v>0</v>
      </c>
      <c r="BG113" s="15">
        <v>0</v>
      </c>
      <c r="BH113" s="15">
        <v>0</v>
      </c>
      <c r="BI113" s="15">
        <v>0</v>
      </c>
      <c r="BJ113" s="15">
        <v>0</v>
      </c>
      <c r="BK113" s="15">
        <v>0</v>
      </c>
      <c r="BL113" s="18">
        <v>35</v>
      </c>
      <c r="BM113" s="18">
        <v>32</v>
      </c>
      <c r="BN113" s="18">
        <v>67</v>
      </c>
      <c r="BO113" s="18">
        <v>8</v>
      </c>
    </row>
    <row r="114" spans="1:67">
      <c r="A114" s="4" t="s">
        <v>407</v>
      </c>
      <c r="B114" s="4">
        <v>62020121</v>
      </c>
      <c r="C114" s="5" t="s">
        <v>204</v>
      </c>
      <c r="D114" s="12">
        <v>2</v>
      </c>
      <c r="E114" s="12">
        <v>2</v>
      </c>
      <c r="F114" s="12">
        <v>4</v>
      </c>
      <c r="G114" s="12">
        <v>1</v>
      </c>
      <c r="H114" s="12">
        <v>9</v>
      </c>
      <c r="I114" s="12">
        <v>1</v>
      </c>
      <c r="J114" s="12">
        <v>10</v>
      </c>
      <c r="K114" s="12">
        <v>1</v>
      </c>
      <c r="L114" s="12">
        <v>6</v>
      </c>
      <c r="M114" s="12">
        <v>11</v>
      </c>
      <c r="N114" s="12">
        <v>17</v>
      </c>
      <c r="O114" s="12">
        <v>1</v>
      </c>
      <c r="P114" s="12">
        <v>17</v>
      </c>
      <c r="Q114" s="12">
        <v>14</v>
      </c>
      <c r="R114" s="12">
        <v>31</v>
      </c>
      <c r="S114" s="12">
        <v>3</v>
      </c>
      <c r="T114" s="9">
        <v>10</v>
      </c>
      <c r="U114" s="9">
        <v>16</v>
      </c>
      <c r="V114" s="9">
        <v>26</v>
      </c>
      <c r="W114" s="9">
        <v>1</v>
      </c>
      <c r="X114" s="9">
        <v>9</v>
      </c>
      <c r="Y114" s="9">
        <v>11</v>
      </c>
      <c r="Z114" s="9">
        <v>20</v>
      </c>
      <c r="AA114" s="9">
        <v>1</v>
      </c>
      <c r="AB114" s="9">
        <v>17</v>
      </c>
      <c r="AC114" s="9">
        <v>12</v>
      </c>
      <c r="AD114" s="9">
        <v>29</v>
      </c>
      <c r="AE114" s="9">
        <v>1</v>
      </c>
      <c r="AF114" s="9">
        <v>21</v>
      </c>
      <c r="AG114" s="9">
        <v>13</v>
      </c>
      <c r="AH114" s="9">
        <v>34</v>
      </c>
      <c r="AI114" s="9">
        <v>1</v>
      </c>
      <c r="AJ114" s="9">
        <v>13</v>
      </c>
      <c r="AK114" s="9">
        <v>19</v>
      </c>
      <c r="AL114" s="9">
        <v>32</v>
      </c>
      <c r="AM114" s="9">
        <v>1</v>
      </c>
      <c r="AN114" s="9">
        <v>14</v>
      </c>
      <c r="AO114" s="9">
        <v>17</v>
      </c>
      <c r="AP114" s="9">
        <v>31</v>
      </c>
      <c r="AQ114" s="9">
        <v>1</v>
      </c>
      <c r="AR114" s="9">
        <v>84</v>
      </c>
      <c r="AS114" s="9">
        <v>88</v>
      </c>
      <c r="AT114" s="9">
        <v>172</v>
      </c>
      <c r="AU114" s="9">
        <v>6</v>
      </c>
      <c r="AV114" s="15">
        <v>22</v>
      </c>
      <c r="AW114" s="15">
        <v>8</v>
      </c>
      <c r="AX114" s="15">
        <v>30</v>
      </c>
      <c r="AY114" s="15">
        <v>1</v>
      </c>
      <c r="AZ114" s="15">
        <v>24</v>
      </c>
      <c r="BA114" s="15">
        <v>17</v>
      </c>
      <c r="BB114" s="15">
        <v>41</v>
      </c>
      <c r="BC114" s="15">
        <v>2</v>
      </c>
      <c r="BD114" s="15">
        <v>12</v>
      </c>
      <c r="BE114" s="15">
        <v>9</v>
      </c>
      <c r="BF114" s="15">
        <v>21</v>
      </c>
      <c r="BG114" s="15">
        <v>1</v>
      </c>
      <c r="BH114" s="15">
        <v>58</v>
      </c>
      <c r="BI114" s="15">
        <v>34</v>
      </c>
      <c r="BJ114" s="15">
        <v>92</v>
      </c>
      <c r="BK114" s="15">
        <v>4</v>
      </c>
      <c r="BL114" s="18">
        <v>159</v>
      </c>
      <c r="BM114" s="18">
        <v>136</v>
      </c>
      <c r="BN114" s="18">
        <v>295</v>
      </c>
      <c r="BO114" s="18">
        <v>13</v>
      </c>
    </row>
    <row r="115" spans="1:67">
      <c r="A115" s="4" t="s">
        <v>408</v>
      </c>
      <c r="B115" s="4">
        <v>62020122</v>
      </c>
      <c r="C115" s="5" t="s">
        <v>205</v>
      </c>
      <c r="D115" s="12">
        <v>0</v>
      </c>
      <c r="E115" s="12">
        <v>0</v>
      </c>
      <c r="F115" s="12">
        <v>0</v>
      </c>
      <c r="G115" s="12">
        <v>0</v>
      </c>
      <c r="H115" s="12">
        <v>11</v>
      </c>
      <c r="I115" s="12">
        <v>10</v>
      </c>
      <c r="J115" s="12">
        <v>21</v>
      </c>
      <c r="K115" s="12">
        <v>1</v>
      </c>
      <c r="L115" s="12">
        <v>10</v>
      </c>
      <c r="M115" s="12">
        <v>3</v>
      </c>
      <c r="N115" s="12">
        <v>13</v>
      </c>
      <c r="O115" s="12">
        <v>1</v>
      </c>
      <c r="P115" s="12">
        <v>21</v>
      </c>
      <c r="Q115" s="12">
        <v>13</v>
      </c>
      <c r="R115" s="12">
        <v>34</v>
      </c>
      <c r="S115" s="12">
        <v>2</v>
      </c>
      <c r="T115" s="9">
        <v>11</v>
      </c>
      <c r="U115" s="9">
        <v>9</v>
      </c>
      <c r="V115" s="9">
        <v>20</v>
      </c>
      <c r="W115" s="9">
        <v>1</v>
      </c>
      <c r="X115" s="9">
        <v>7</v>
      </c>
      <c r="Y115" s="9">
        <v>7</v>
      </c>
      <c r="Z115" s="9">
        <v>14</v>
      </c>
      <c r="AA115" s="9">
        <v>1</v>
      </c>
      <c r="AB115" s="9">
        <v>10</v>
      </c>
      <c r="AC115" s="9">
        <v>10</v>
      </c>
      <c r="AD115" s="9">
        <v>20</v>
      </c>
      <c r="AE115" s="9">
        <v>1</v>
      </c>
      <c r="AF115" s="9">
        <v>6</v>
      </c>
      <c r="AG115" s="9">
        <v>8</v>
      </c>
      <c r="AH115" s="9">
        <v>14</v>
      </c>
      <c r="AI115" s="9">
        <v>1</v>
      </c>
      <c r="AJ115" s="9">
        <v>11</v>
      </c>
      <c r="AK115" s="9">
        <v>12</v>
      </c>
      <c r="AL115" s="9">
        <v>23</v>
      </c>
      <c r="AM115" s="9">
        <v>1</v>
      </c>
      <c r="AN115" s="9">
        <v>8</v>
      </c>
      <c r="AO115" s="9">
        <v>5</v>
      </c>
      <c r="AP115" s="9">
        <v>13</v>
      </c>
      <c r="AQ115" s="9">
        <v>1</v>
      </c>
      <c r="AR115" s="9">
        <v>53</v>
      </c>
      <c r="AS115" s="9">
        <v>51</v>
      </c>
      <c r="AT115" s="9">
        <v>104</v>
      </c>
      <c r="AU115" s="9">
        <v>6</v>
      </c>
      <c r="AV115" s="15">
        <v>0</v>
      </c>
      <c r="AW115" s="15">
        <v>0</v>
      </c>
      <c r="AX115" s="15">
        <v>0</v>
      </c>
      <c r="AY115" s="15">
        <v>0</v>
      </c>
      <c r="AZ115" s="15">
        <v>0</v>
      </c>
      <c r="BA115" s="15">
        <v>0</v>
      </c>
      <c r="BB115" s="15">
        <v>0</v>
      </c>
      <c r="BC115" s="15">
        <v>0</v>
      </c>
      <c r="BD115" s="15">
        <v>0</v>
      </c>
      <c r="BE115" s="15">
        <v>0</v>
      </c>
      <c r="BF115" s="15">
        <v>0</v>
      </c>
      <c r="BG115" s="15">
        <v>0</v>
      </c>
      <c r="BH115" s="15">
        <v>0</v>
      </c>
      <c r="BI115" s="15">
        <v>0</v>
      </c>
      <c r="BJ115" s="15">
        <v>0</v>
      </c>
      <c r="BK115" s="15">
        <v>0</v>
      </c>
      <c r="BL115" s="18">
        <v>74</v>
      </c>
      <c r="BM115" s="18">
        <v>64</v>
      </c>
      <c r="BN115" s="18">
        <v>138</v>
      </c>
      <c r="BO115" s="18">
        <v>8</v>
      </c>
    </row>
    <row r="116" spans="1:67">
      <c r="A116" s="4" t="s">
        <v>409</v>
      </c>
      <c r="B116" s="4">
        <v>62020124</v>
      </c>
      <c r="C116" s="5" t="s">
        <v>206</v>
      </c>
      <c r="D116" s="12">
        <v>0</v>
      </c>
      <c r="E116" s="12">
        <v>0</v>
      </c>
      <c r="F116" s="12">
        <v>0</v>
      </c>
      <c r="G116" s="12">
        <v>0</v>
      </c>
      <c r="H116" s="12">
        <v>0</v>
      </c>
      <c r="I116" s="12">
        <v>2</v>
      </c>
      <c r="J116" s="12">
        <v>2</v>
      </c>
      <c r="K116" s="12">
        <v>1</v>
      </c>
      <c r="L116" s="12">
        <v>3</v>
      </c>
      <c r="M116" s="12">
        <v>2</v>
      </c>
      <c r="N116" s="12">
        <v>5</v>
      </c>
      <c r="O116" s="12">
        <v>1</v>
      </c>
      <c r="P116" s="12">
        <v>3</v>
      </c>
      <c r="Q116" s="12">
        <v>4</v>
      </c>
      <c r="R116" s="12">
        <v>7</v>
      </c>
      <c r="S116" s="12">
        <v>2</v>
      </c>
      <c r="T116" s="9">
        <v>2</v>
      </c>
      <c r="U116" s="9">
        <v>2</v>
      </c>
      <c r="V116" s="9">
        <v>4</v>
      </c>
      <c r="W116" s="9">
        <v>1</v>
      </c>
      <c r="X116" s="9">
        <v>3</v>
      </c>
      <c r="Y116" s="9">
        <v>3</v>
      </c>
      <c r="Z116" s="9">
        <v>6</v>
      </c>
      <c r="AA116" s="9">
        <v>1</v>
      </c>
      <c r="AB116" s="9">
        <v>1</v>
      </c>
      <c r="AC116" s="9">
        <v>4</v>
      </c>
      <c r="AD116" s="9">
        <v>5</v>
      </c>
      <c r="AE116" s="9">
        <v>1</v>
      </c>
      <c r="AF116" s="9">
        <v>6</v>
      </c>
      <c r="AG116" s="9">
        <v>1</v>
      </c>
      <c r="AH116" s="9">
        <v>7</v>
      </c>
      <c r="AI116" s="9">
        <v>1</v>
      </c>
      <c r="AJ116" s="9">
        <v>6</v>
      </c>
      <c r="AK116" s="9">
        <v>2</v>
      </c>
      <c r="AL116" s="9">
        <v>8</v>
      </c>
      <c r="AM116" s="9">
        <v>1</v>
      </c>
      <c r="AN116" s="9">
        <v>3</v>
      </c>
      <c r="AO116" s="9">
        <v>3</v>
      </c>
      <c r="AP116" s="9">
        <v>6</v>
      </c>
      <c r="AQ116" s="9">
        <v>1</v>
      </c>
      <c r="AR116" s="9">
        <v>21</v>
      </c>
      <c r="AS116" s="9">
        <v>15</v>
      </c>
      <c r="AT116" s="9">
        <v>36</v>
      </c>
      <c r="AU116" s="9">
        <v>6</v>
      </c>
      <c r="AV116" s="15">
        <v>0</v>
      </c>
      <c r="AW116" s="15">
        <v>0</v>
      </c>
      <c r="AX116" s="15">
        <v>0</v>
      </c>
      <c r="AY116" s="15">
        <v>0</v>
      </c>
      <c r="AZ116" s="15">
        <v>0</v>
      </c>
      <c r="BA116" s="15">
        <v>0</v>
      </c>
      <c r="BB116" s="15">
        <v>0</v>
      </c>
      <c r="BC116" s="15">
        <v>0</v>
      </c>
      <c r="BD116" s="15">
        <v>0</v>
      </c>
      <c r="BE116" s="15">
        <v>0</v>
      </c>
      <c r="BF116" s="15">
        <v>0</v>
      </c>
      <c r="BG116" s="15">
        <v>0</v>
      </c>
      <c r="BH116" s="15">
        <v>0</v>
      </c>
      <c r="BI116" s="15">
        <v>0</v>
      </c>
      <c r="BJ116" s="15">
        <v>0</v>
      </c>
      <c r="BK116" s="15">
        <v>0</v>
      </c>
      <c r="BL116" s="18">
        <v>24</v>
      </c>
      <c r="BM116" s="18">
        <v>19</v>
      </c>
      <c r="BN116" s="18">
        <v>43</v>
      </c>
      <c r="BO116" s="18">
        <v>8</v>
      </c>
    </row>
    <row r="117" spans="1:67">
      <c r="A117" s="4" t="s">
        <v>410</v>
      </c>
      <c r="B117" s="4">
        <v>62020126</v>
      </c>
      <c r="C117" s="5" t="s">
        <v>207</v>
      </c>
      <c r="D117" s="12">
        <v>4</v>
      </c>
      <c r="E117" s="12">
        <v>6</v>
      </c>
      <c r="F117" s="12">
        <v>10</v>
      </c>
      <c r="G117" s="12">
        <v>1</v>
      </c>
      <c r="H117" s="12">
        <v>4</v>
      </c>
      <c r="I117" s="12">
        <v>10</v>
      </c>
      <c r="J117" s="12">
        <v>14</v>
      </c>
      <c r="K117" s="12">
        <v>1</v>
      </c>
      <c r="L117" s="12">
        <v>7</v>
      </c>
      <c r="M117" s="12">
        <v>4</v>
      </c>
      <c r="N117" s="12">
        <v>11</v>
      </c>
      <c r="O117" s="12">
        <v>1</v>
      </c>
      <c r="P117" s="12">
        <v>15</v>
      </c>
      <c r="Q117" s="12">
        <v>20</v>
      </c>
      <c r="R117" s="12">
        <v>35</v>
      </c>
      <c r="S117" s="12">
        <v>3</v>
      </c>
      <c r="T117" s="9">
        <v>10</v>
      </c>
      <c r="U117" s="9">
        <v>12</v>
      </c>
      <c r="V117" s="9">
        <v>22</v>
      </c>
      <c r="W117" s="9">
        <v>1</v>
      </c>
      <c r="X117" s="9">
        <v>11</v>
      </c>
      <c r="Y117" s="9">
        <v>9</v>
      </c>
      <c r="Z117" s="9">
        <v>20</v>
      </c>
      <c r="AA117" s="9">
        <v>1</v>
      </c>
      <c r="AB117" s="9">
        <v>9</v>
      </c>
      <c r="AC117" s="9">
        <v>10</v>
      </c>
      <c r="AD117" s="9">
        <v>19</v>
      </c>
      <c r="AE117" s="9">
        <v>1</v>
      </c>
      <c r="AF117" s="9">
        <v>12</v>
      </c>
      <c r="AG117" s="9">
        <v>6</v>
      </c>
      <c r="AH117" s="9">
        <v>18</v>
      </c>
      <c r="AI117" s="9">
        <v>1</v>
      </c>
      <c r="AJ117" s="9">
        <v>11</v>
      </c>
      <c r="AK117" s="9">
        <v>11</v>
      </c>
      <c r="AL117" s="9">
        <v>22</v>
      </c>
      <c r="AM117" s="9">
        <v>1</v>
      </c>
      <c r="AN117" s="9">
        <v>20</v>
      </c>
      <c r="AO117" s="9">
        <v>10</v>
      </c>
      <c r="AP117" s="9">
        <v>30</v>
      </c>
      <c r="AQ117" s="9">
        <v>1</v>
      </c>
      <c r="AR117" s="9">
        <v>73</v>
      </c>
      <c r="AS117" s="9">
        <v>58</v>
      </c>
      <c r="AT117" s="9">
        <v>131</v>
      </c>
      <c r="AU117" s="9">
        <v>6</v>
      </c>
      <c r="AV117" s="15">
        <v>13</v>
      </c>
      <c r="AW117" s="15">
        <v>10</v>
      </c>
      <c r="AX117" s="15">
        <v>23</v>
      </c>
      <c r="AY117" s="15">
        <v>1</v>
      </c>
      <c r="AZ117" s="15">
        <v>9</v>
      </c>
      <c r="BA117" s="15">
        <v>6</v>
      </c>
      <c r="BB117" s="15">
        <v>15</v>
      </c>
      <c r="BC117" s="15">
        <v>1</v>
      </c>
      <c r="BD117" s="15">
        <v>11</v>
      </c>
      <c r="BE117" s="15">
        <v>9</v>
      </c>
      <c r="BF117" s="15">
        <v>20</v>
      </c>
      <c r="BG117" s="15">
        <v>1</v>
      </c>
      <c r="BH117" s="15">
        <v>33</v>
      </c>
      <c r="BI117" s="15">
        <v>25</v>
      </c>
      <c r="BJ117" s="15">
        <v>58</v>
      </c>
      <c r="BK117" s="15">
        <v>3</v>
      </c>
      <c r="BL117" s="18">
        <v>121</v>
      </c>
      <c r="BM117" s="18">
        <v>103</v>
      </c>
      <c r="BN117" s="18">
        <v>224</v>
      </c>
      <c r="BO117" s="18">
        <v>12</v>
      </c>
    </row>
    <row r="118" spans="1:67">
      <c r="A118" s="4" t="s">
        <v>411</v>
      </c>
      <c r="B118" s="4">
        <v>62020128</v>
      </c>
      <c r="C118" s="5" t="s">
        <v>208</v>
      </c>
      <c r="D118" s="12">
        <v>6</v>
      </c>
      <c r="E118" s="12">
        <v>3</v>
      </c>
      <c r="F118" s="12">
        <v>9</v>
      </c>
      <c r="G118" s="12">
        <v>1</v>
      </c>
      <c r="H118" s="12">
        <v>3</v>
      </c>
      <c r="I118" s="12">
        <v>2</v>
      </c>
      <c r="J118" s="12">
        <v>5</v>
      </c>
      <c r="K118" s="12">
        <v>1</v>
      </c>
      <c r="L118" s="12">
        <v>2</v>
      </c>
      <c r="M118" s="12">
        <v>3</v>
      </c>
      <c r="N118" s="12">
        <v>5</v>
      </c>
      <c r="O118" s="12">
        <v>1</v>
      </c>
      <c r="P118" s="12">
        <v>11</v>
      </c>
      <c r="Q118" s="12">
        <v>8</v>
      </c>
      <c r="R118" s="12">
        <v>19</v>
      </c>
      <c r="S118" s="12">
        <v>3</v>
      </c>
      <c r="T118" s="9">
        <v>6</v>
      </c>
      <c r="U118" s="9">
        <v>2</v>
      </c>
      <c r="V118" s="9">
        <v>8</v>
      </c>
      <c r="W118" s="9">
        <v>1</v>
      </c>
      <c r="X118" s="9">
        <v>5</v>
      </c>
      <c r="Y118" s="9">
        <v>3</v>
      </c>
      <c r="Z118" s="9">
        <v>8</v>
      </c>
      <c r="AA118" s="9">
        <v>1</v>
      </c>
      <c r="AB118" s="9">
        <v>4</v>
      </c>
      <c r="AC118" s="9">
        <v>2</v>
      </c>
      <c r="AD118" s="9">
        <v>6</v>
      </c>
      <c r="AE118" s="9">
        <v>1</v>
      </c>
      <c r="AF118" s="9">
        <v>5</v>
      </c>
      <c r="AG118" s="9">
        <v>1</v>
      </c>
      <c r="AH118" s="9">
        <v>6</v>
      </c>
      <c r="AI118" s="9">
        <v>1</v>
      </c>
      <c r="AJ118" s="9">
        <v>2</v>
      </c>
      <c r="AK118" s="9">
        <v>1</v>
      </c>
      <c r="AL118" s="9">
        <v>3</v>
      </c>
      <c r="AM118" s="9">
        <v>1</v>
      </c>
      <c r="AN118" s="9">
        <v>3</v>
      </c>
      <c r="AO118" s="9">
        <v>3</v>
      </c>
      <c r="AP118" s="9">
        <v>6</v>
      </c>
      <c r="AQ118" s="9">
        <v>1</v>
      </c>
      <c r="AR118" s="9">
        <v>25</v>
      </c>
      <c r="AS118" s="9">
        <v>12</v>
      </c>
      <c r="AT118" s="9">
        <v>37</v>
      </c>
      <c r="AU118" s="9">
        <v>6</v>
      </c>
      <c r="AV118" s="15">
        <v>0</v>
      </c>
      <c r="AW118" s="15">
        <v>0</v>
      </c>
      <c r="AX118" s="15">
        <v>0</v>
      </c>
      <c r="AY118" s="15">
        <v>0</v>
      </c>
      <c r="AZ118" s="15">
        <v>0</v>
      </c>
      <c r="BA118" s="15">
        <v>0</v>
      </c>
      <c r="BB118" s="15">
        <v>0</v>
      </c>
      <c r="BC118" s="15">
        <v>0</v>
      </c>
      <c r="BD118" s="15">
        <v>0</v>
      </c>
      <c r="BE118" s="15">
        <v>0</v>
      </c>
      <c r="BF118" s="15">
        <v>0</v>
      </c>
      <c r="BG118" s="15">
        <v>0</v>
      </c>
      <c r="BH118" s="15">
        <v>0</v>
      </c>
      <c r="BI118" s="15">
        <v>0</v>
      </c>
      <c r="BJ118" s="15">
        <v>0</v>
      </c>
      <c r="BK118" s="15">
        <v>0</v>
      </c>
      <c r="BL118" s="18">
        <v>36</v>
      </c>
      <c r="BM118" s="18">
        <v>20</v>
      </c>
      <c r="BN118" s="18">
        <v>56</v>
      </c>
      <c r="BO118" s="18">
        <v>9</v>
      </c>
    </row>
    <row r="119" spans="1:67">
      <c r="A119" s="4" t="s">
        <v>412</v>
      </c>
      <c r="B119" s="4">
        <v>62020129</v>
      </c>
      <c r="C119" s="5" t="s">
        <v>209</v>
      </c>
      <c r="D119" s="12">
        <v>0</v>
      </c>
      <c r="E119" s="12">
        <v>0</v>
      </c>
      <c r="F119" s="12">
        <v>0</v>
      </c>
      <c r="G119" s="12">
        <v>0</v>
      </c>
      <c r="H119" s="12">
        <v>3</v>
      </c>
      <c r="I119" s="12">
        <v>2</v>
      </c>
      <c r="J119" s="12">
        <v>5</v>
      </c>
      <c r="K119" s="12">
        <v>1</v>
      </c>
      <c r="L119" s="12">
        <v>4</v>
      </c>
      <c r="M119" s="12">
        <v>3</v>
      </c>
      <c r="N119" s="12">
        <v>7</v>
      </c>
      <c r="O119" s="12">
        <v>1</v>
      </c>
      <c r="P119" s="12">
        <v>7</v>
      </c>
      <c r="Q119" s="12">
        <v>5</v>
      </c>
      <c r="R119" s="12">
        <v>12</v>
      </c>
      <c r="S119" s="12">
        <v>2</v>
      </c>
      <c r="T119" s="9">
        <v>3</v>
      </c>
      <c r="U119" s="9">
        <v>2</v>
      </c>
      <c r="V119" s="9">
        <v>5</v>
      </c>
      <c r="W119" s="9">
        <v>1</v>
      </c>
      <c r="X119" s="9">
        <v>4</v>
      </c>
      <c r="Y119" s="9">
        <v>0</v>
      </c>
      <c r="Z119" s="9">
        <v>4</v>
      </c>
      <c r="AA119" s="9">
        <v>1</v>
      </c>
      <c r="AB119" s="9">
        <v>6</v>
      </c>
      <c r="AC119" s="9">
        <v>4</v>
      </c>
      <c r="AD119" s="9">
        <v>10</v>
      </c>
      <c r="AE119" s="9">
        <v>1</v>
      </c>
      <c r="AF119" s="9">
        <v>7</v>
      </c>
      <c r="AG119" s="9">
        <v>1</v>
      </c>
      <c r="AH119" s="9">
        <v>8</v>
      </c>
      <c r="AI119" s="9">
        <v>1</v>
      </c>
      <c r="AJ119" s="9">
        <v>1</v>
      </c>
      <c r="AK119" s="9">
        <v>5</v>
      </c>
      <c r="AL119" s="9">
        <v>6</v>
      </c>
      <c r="AM119" s="9">
        <v>1</v>
      </c>
      <c r="AN119" s="9">
        <v>2</v>
      </c>
      <c r="AO119" s="9">
        <v>8</v>
      </c>
      <c r="AP119" s="9">
        <v>10</v>
      </c>
      <c r="AQ119" s="9">
        <v>1</v>
      </c>
      <c r="AR119" s="9">
        <v>23</v>
      </c>
      <c r="AS119" s="9">
        <v>20</v>
      </c>
      <c r="AT119" s="9">
        <v>43</v>
      </c>
      <c r="AU119" s="9">
        <v>6</v>
      </c>
      <c r="AV119" s="15">
        <v>0</v>
      </c>
      <c r="AW119" s="15">
        <v>0</v>
      </c>
      <c r="AX119" s="15">
        <v>0</v>
      </c>
      <c r="AY119" s="15">
        <v>0</v>
      </c>
      <c r="AZ119" s="15">
        <v>0</v>
      </c>
      <c r="BA119" s="15">
        <v>0</v>
      </c>
      <c r="BB119" s="15">
        <v>0</v>
      </c>
      <c r="BC119" s="15">
        <v>0</v>
      </c>
      <c r="BD119" s="15">
        <v>0</v>
      </c>
      <c r="BE119" s="15">
        <v>0</v>
      </c>
      <c r="BF119" s="15">
        <v>0</v>
      </c>
      <c r="BG119" s="15">
        <v>0</v>
      </c>
      <c r="BH119" s="15">
        <v>0</v>
      </c>
      <c r="BI119" s="15">
        <v>0</v>
      </c>
      <c r="BJ119" s="15">
        <v>0</v>
      </c>
      <c r="BK119" s="15">
        <v>0</v>
      </c>
      <c r="BL119" s="18">
        <v>30</v>
      </c>
      <c r="BM119" s="18">
        <v>25</v>
      </c>
      <c r="BN119" s="18">
        <v>55</v>
      </c>
      <c r="BO119" s="18">
        <v>8</v>
      </c>
    </row>
    <row r="120" spans="1:67">
      <c r="A120" s="4" t="s">
        <v>413</v>
      </c>
      <c r="B120" s="4">
        <v>62020130</v>
      </c>
      <c r="C120" s="5" t="s">
        <v>210</v>
      </c>
      <c r="D120" s="12">
        <v>0</v>
      </c>
      <c r="E120" s="12">
        <v>0</v>
      </c>
      <c r="F120" s="12">
        <v>0</v>
      </c>
      <c r="G120" s="12">
        <v>0</v>
      </c>
      <c r="H120" s="12">
        <v>5</v>
      </c>
      <c r="I120" s="12">
        <v>3</v>
      </c>
      <c r="J120" s="12">
        <v>8</v>
      </c>
      <c r="K120" s="12">
        <v>1</v>
      </c>
      <c r="L120" s="12">
        <v>1</v>
      </c>
      <c r="M120" s="12">
        <v>5</v>
      </c>
      <c r="N120" s="12">
        <v>6</v>
      </c>
      <c r="O120" s="12">
        <v>1</v>
      </c>
      <c r="P120" s="12">
        <v>6</v>
      </c>
      <c r="Q120" s="12">
        <v>8</v>
      </c>
      <c r="R120" s="12">
        <v>14</v>
      </c>
      <c r="S120" s="12">
        <v>2</v>
      </c>
      <c r="T120" s="9">
        <v>4</v>
      </c>
      <c r="U120" s="9">
        <v>3</v>
      </c>
      <c r="V120" s="9">
        <v>7</v>
      </c>
      <c r="W120" s="9">
        <v>1</v>
      </c>
      <c r="X120" s="9">
        <v>2</v>
      </c>
      <c r="Y120" s="9">
        <v>4</v>
      </c>
      <c r="Z120" s="9">
        <v>6</v>
      </c>
      <c r="AA120" s="9">
        <v>1</v>
      </c>
      <c r="AB120" s="9">
        <v>2</v>
      </c>
      <c r="AC120" s="9">
        <v>2</v>
      </c>
      <c r="AD120" s="9">
        <v>4</v>
      </c>
      <c r="AE120" s="9">
        <v>1</v>
      </c>
      <c r="AF120" s="9">
        <v>8</v>
      </c>
      <c r="AG120" s="9">
        <v>3</v>
      </c>
      <c r="AH120" s="9">
        <v>11</v>
      </c>
      <c r="AI120" s="9">
        <v>1</v>
      </c>
      <c r="AJ120" s="9">
        <v>1</v>
      </c>
      <c r="AK120" s="9">
        <v>6</v>
      </c>
      <c r="AL120" s="9">
        <v>7</v>
      </c>
      <c r="AM120" s="9">
        <v>1</v>
      </c>
      <c r="AN120" s="9">
        <v>4</v>
      </c>
      <c r="AO120" s="9">
        <v>5</v>
      </c>
      <c r="AP120" s="9">
        <v>9</v>
      </c>
      <c r="AQ120" s="9">
        <v>1</v>
      </c>
      <c r="AR120" s="9">
        <v>21</v>
      </c>
      <c r="AS120" s="9">
        <v>23</v>
      </c>
      <c r="AT120" s="9">
        <v>44</v>
      </c>
      <c r="AU120" s="9">
        <v>6</v>
      </c>
      <c r="AV120" s="15">
        <v>0</v>
      </c>
      <c r="AW120" s="15">
        <v>0</v>
      </c>
      <c r="AX120" s="15">
        <v>0</v>
      </c>
      <c r="AY120" s="15">
        <v>0</v>
      </c>
      <c r="AZ120" s="15">
        <v>0</v>
      </c>
      <c r="BA120" s="15">
        <v>0</v>
      </c>
      <c r="BB120" s="15">
        <v>0</v>
      </c>
      <c r="BC120" s="15">
        <v>0</v>
      </c>
      <c r="BD120" s="15">
        <v>0</v>
      </c>
      <c r="BE120" s="15">
        <v>0</v>
      </c>
      <c r="BF120" s="15">
        <v>0</v>
      </c>
      <c r="BG120" s="15">
        <v>0</v>
      </c>
      <c r="BH120" s="15">
        <v>0</v>
      </c>
      <c r="BI120" s="15">
        <v>0</v>
      </c>
      <c r="BJ120" s="15">
        <v>0</v>
      </c>
      <c r="BK120" s="15">
        <v>0</v>
      </c>
      <c r="BL120" s="18">
        <v>27</v>
      </c>
      <c r="BM120" s="18">
        <v>31</v>
      </c>
      <c r="BN120" s="18">
        <v>58</v>
      </c>
      <c r="BO120" s="18">
        <v>8</v>
      </c>
    </row>
    <row r="121" spans="1:67">
      <c r="A121" s="4" t="s">
        <v>414</v>
      </c>
      <c r="B121" s="4">
        <v>62020131</v>
      </c>
      <c r="C121" s="5" t="s">
        <v>211</v>
      </c>
      <c r="D121" s="12">
        <v>6</v>
      </c>
      <c r="E121" s="12">
        <v>6</v>
      </c>
      <c r="F121" s="12">
        <v>12</v>
      </c>
      <c r="G121" s="12">
        <v>1</v>
      </c>
      <c r="H121" s="12">
        <v>6</v>
      </c>
      <c r="I121" s="12">
        <v>7</v>
      </c>
      <c r="J121" s="12">
        <v>13</v>
      </c>
      <c r="K121" s="12">
        <v>1</v>
      </c>
      <c r="L121" s="12">
        <v>5</v>
      </c>
      <c r="M121" s="12">
        <v>7</v>
      </c>
      <c r="N121" s="12">
        <v>12</v>
      </c>
      <c r="O121" s="12">
        <v>1</v>
      </c>
      <c r="P121" s="12">
        <v>17</v>
      </c>
      <c r="Q121" s="12">
        <v>20</v>
      </c>
      <c r="R121" s="12">
        <v>37</v>
      </c>
      <c r="S121" s="12">
        <v>3</v>
      </c>
      <c r="T121" s="9">
        <v>6</v>
      </c>
      <c r="U121" s="9">
        <v>4</v>
      </c>
      <c r="V121" s="9">
        <v>10</v>
      </c>
      <c r="W121" s="9">
        <v>1</v>
      </c>
      <c r="X121" s="9">
        <v>11</v>
      </c>
      <c r="Y121" s="9">
        <v>7</v>
      </c>
      <c r="Z121" s="9">
        <v>18</v>
      </c>
      <c r="AA121" s="9">
        <v>1</v>
      </c>
      <c r="AB121" s="9">
        <v>10</v>
      </c>
      <c r="AC121" s="9">
        <v>4</v>
      </c>
      <c r="AD121" s="9">
        <v>14</v>
      </c>
      <c r="AE121" s="9">
        <v>1</v>
      </c>
      <c r="AF121" s="9">
        <v>11</v>
      </c>
      <c r="AG121" s="9">
        <v>7</v>
      </c>
      <c r="AH121" s="9">
        <v>18</v>
      </c>
      <c r="AI121" s="9">
        <v>1</v>
      </c>
      <c r="AJ121" s="9">
        <v>9</v>
      </c>
      <c r="AK121" s="9">
        <v>5</v>
      </c>
      <c r="AL121" s="9">
        <v>14</v>
      </c>
      <c r="AM121" s="9">
        <v>1</v>
      </c>
      <c r="AN121" s="9">
        <v>12</v>
      </c>
      <c r="AO121" s="9">
        <v>8</v>
      </c>
      <c r="AP121" s="9">
        <v>20</v>
      </c>
      <c r="AQ121" s="9">
        <v>1</v>
      </c>
      <c r="AR121" s="9">
        <v>59</v>
      </c>
      <c r="AS121" s="9">
        <v>35</v>
      </c>
      <c r="AT121" s="9">
        <v>94</v>
      </c>
      <c r="AU121" s="9">
        <v>6</v>
      </c>
      <c r="AV121" s="15">
        <v>7</v>
      </c>
      <c r="AW121" s="15">
        <v>3</v>
      </c>
      <c r="AX121" s="15">
        <v>10</v>
      </c>
      <c r="AY121" s="15">
        <v>1</v>
      </c>
      <c r="AZ121" s="15">
        <v>11</v>
      </c>
      <c r="BA121" s="15">
        <v>6</v>
      </c>
      <c r="BB121" s="15">
        <v>17</v>
      </c>
      <c r="BC121" s="15">
        <v>1</v>
      </c>
      <c r="BD121" s="15">
        <v>3</v>
      </c>
      <c r="BE121" s="15">
        <v>5</v>
      </c>
      <c r="BF121" s="15">
        <v>8</v>
      </c>
      <c r="BG121" s="15">
        <v>1</v>
      </c>
      <c r="BH121" s="15">
        <v>21</v>
      </c>
      <c r="BI121" s="15">
        <v>14</v>
      </c>
      <c r="BJ121" s="15">
        <v>35</v>
      </c>
      <c r="BK121" s="15">
        <v>3</v>
      </c>
      <c r="BL121" s="18">
        <v>97</v>
      </c>
      <c r="BM121" s="18">
        <v>69</v>
      </c>
      <c r="BN121" s="18">
        <v>166</v>
      </c>
      <c r="BO121" s="18">
        <v>12</v>
      </c>
    </row>
    <row r="122" spans="1:67">
      <c r="A122" s="4" t="s">
        <v>415</v>
      </c>
      <c r="B122" s="4">
        <v>62020132</v>
      </c>
      <c r="C122" s="5" t="s">
        <v>212</v>
      </c>
      <c r="D122" s="12">
        <v>5</v>
      </c>
      <c r="E122" s="12">
        <v>0</v>
      </c>
      <c r="F122" s="12">
        <v>5</v>
      </c>
      <c r="G122" s="12">
        <v>1</v>
      </c>
      <c r="H122" s="12">
        <v>2</v>
      </c>
      <c r="I122" s="12">
        <v>3</v>
      </c>
      <c r="J122" s="12">
        <v>5</v>
      </c>
      <c r="K122" s="12">
        <v>1</v>
      </c>
      <c r="L122" s="12">
        <v>2</v>
      </c>
      <c r="M122" s="12">
        <v>4</v>
      </c>
      <c r="N122" s="12">
        <v>6</v>
      </c>
      <c r="O122" s="12">
        <v>1</v>
      </c>
      <c r="P122" s="12">
        <v>9</v>
      </c>
      <c r="Q122" s="12">
        <v>7</v>
      </c>
      <c r="R122" s="12">
        <v>16</v>
      </c>
      <c r="S122" s="12">
        <v>3</v>
      </c>
      <c r="T122" s="9">
        <v>4</v>
      </c>
      <c r="U122" s="9">
        <v>5</v>
      </c>
      <c r="V122" s="9">
        <v>9</v>
      </c>
      <c r="W122" s="9">
        <v>1</v>
      </c>
      <c r="X122" s="9">
        <v>5</v>
      </c>
      <c r="Y122" s="9">
        <v>1</v>
      </c>
      <c r="Z122" s="9">
        <v>6</v>
      </c>
      <c r="AA122" s="9">
        <v>1</v>
      </c>
      <c r="AB122" s="9">
        <v>4</v>
      </c>
      <c r="AC122" s="9">
        <v>4</v>
      </c>
      <c r="AD122" s="9">
        <v>8</v>
      </c>
      <c r="AE122" s="9">
        <v>1</v>
      </c>
      <c r="AF122" s="9">
        <v>7</v>
      </c>
      <c r="AG122" s="9">
        <v>3</v>
      </c>
      <c r="AH122" s="9">
        <v>10</v>
      </c>
      <c r="AI122" s="9">
        <v>1</v>
      </c>
      <c r="AJ122" s="9">
        <v>5</v>
      </c>
      <c r="AK122" s="9">
        <v>5</v>
      </c>
      <c r="AL122" s="9">
        <v>10</v>
      </c>
      <c r="AM122" s="9">
        <v>1</v>
      </c>
      <c r="AN122" s="9">
        <v>4</v>
      </c>
      <c r="AO122" s="9">
        <v>5</v>
      </c>
      <c r="AP122" s="9">
        <v>9</v>
      </c>
      <c r="AQ122" s="9">
        <v>1</v>
      </c>
      <c r="AR122" s="9">
        <v>29</v>
      </c>
      <c r="AS122" s="9">
        <v>23</v>
      </c>
      <c r="AT122" s="9">
        <v>52</v>
      </c>
      <c r="AU122" s="9">
        <v>6</v>
      </c>
      <c r="AV122" s="15">
        <v>0</v>
      </c>
      <c r="AW122" s="15">
        <v>0</v>
      </c>
      <c r="AX122" s="15">
        <v>0</v>
      </c>
      <c r="AY122" s="15">
        <v>0</v>
      </c>
      <c r="AZ122" s="15">
        <v>0</v>
      </c>
      <c r="BA122" s="15">
        <v>0</v>
      </c>
      <c r="BB122" s="15">
        <v>0</v>
      </c>
      <c r="BC122" s="15">
        <v>0</v>
      </c>
      <c r="BD122" s="15">
        <v>0</v>
      </c>
      <c r="BE122" s="15">
        <v>0</v>
      </c>
      <c r="BF122" s="15">
        <v>0</v>
      </c>
      <c r="BG122" s="15">
        <v>0</v>
      </c>
      <c r="BH122" s="15">
        <v>0</v>
      </c>
      <c r="BI122" s="15">
        <v>0</v>
      </c>
      <c r="BJ122" s="15">
        <v>0</v>
      </c>
      <c r="BK122" s="15">
        <v>0</v>
      </c>
      <c r="BL122" s="18">
        <v>38</v>
      </c>
      <c r="BM122" s="18">
        <v>30</v>
      </c>
      <c r="BN122" s="18">
        <v>68</v>
      </c>
      <c r="BO122" s="18">
        <v>9</v>
      </c>
    </row>
    <row r="123" spans="1:67">
      <c r="A123" s="4" t="s">
        <v>416</v>
      </c>
      <c r="B123" s="4">
        <v>62020133</v>
      </c>
      <c r="C123" s="5" t="s">
        <v>213</v>
      </c>
      <c r="D123" s="12">
        <v>5</v>
      </c>
      <c r="E123" s="12">
        <v>5</v>
      </c>
      <c r="F123" s="12">
        <v>10</v>
      </c>
      <c r="G123" s="12">
        <v>1</v>
      </c>
      <c r="H123" s="12">
        <v>6</v>
      </c>
      <c r="I123" s="12">
        <v>3</v>
      </c>
      <c r="J123" s="12">
        <v>9</v>
      </c>
      <c r="K123" s="12">
        <v>1</v>
      </c>
      <c r="L123" s="12">
        <v>3</v>
      </c>
      <c r="M123" s="12">
        <v>7</v>
      </c>
      <c r="N123" s="12">
        <v>10</v>
      </c>
      <c r="O123" s="12">
        <v>1</v>
      </c>
      <c r="P123" s="12">
        <v>14</v>
      </c>
      <c r="Q123" s="12">
        <v>15</v>
      </c>
      <c r="R123" s="12">
        <v>29</v>
      </c>
      <c r="S123" s="12">
        <v>3</v>
      </c>
      <c r="T123" s="9">
        <v>14</v>
      </c>
      <c r="U123" s="9">
        <v>20</v>
      </c>
      <c r="V123" s="9">
        <v>34</v>
      </c>
      <c r="W123" s="9">
        <v>1</v>
      </c>
      <c r="X123" s="9">
        <v>16</v>
      </c>
      <c r="Y123" s="9">
        <v>10</v>
      </c>
      <c r="Z123" s="9">
        <v>26</v>
      </c>
      <c r="AA123" s="9">
        <v>1</v>
      </c>
      <c r="AB123" s="9">
        <v>20</v>
      </c>
      <c r="AC123" s="9">
        <v>11</v>
      </c>
      <c r="AD123" s="9">
        <v>31</v>
      </c>
      <c r="AE123" s="9">
        <v>1</v>
      </c>
      <c r="AF123" s="9">
        <v>14</v>
      </c>
      <c r="AG123" s="9">
        <v>9</v>
      </c>
      <c r="AH123" s="9">
        <v>23</v>
      </c>
      <c r="AI123" s="9">
        <v>1</v>
      </c>
      <c r="AJ123" s="9">
        <v>16</v>
      </c>
      <c r="AK123" s="9">
        <v>13</v>
      </c>
      <c r="AL123" s="9">
        <v>29</v>
      </c>
      <c r="AM123" s="9">
        <v>1</v>
      </c>
      <c r="AN123" s="9">
        <v>9</v>
      </c>
      <c r="AO123" s="9">
        <v>13</v>
      </c>
      <c r="AP123" s="9">
        <v>22</v>
      </c>
      <c r="AQ123" s="9">
        <v>1</v>
      </c>
      <c r="AR123" s="9">
        <v>89</v>
      </c>
      <c r="AS123" s="9">
        <v>76</v>
      </c>
      <c r="AT123" s="9">
        <v>165</v>
      </c>
      <c r="AU123" s="9">
        <v>6</v>
      </c>
      <c r="AV123" s="15">
        <v>0</v>
      </c>
      <c r="AW123" s="15">
        <v>0</v>
      </c>
      <c r="AX123" s="15">
        <v>0</v>
      </c>
      <c r="AY123" s="15">
        <v>0</v>
      </c>
      <c r="AZ123" s="15">
        <v>0</v>
      </c>
      <c r="BA123" s="15">
        <v>0</v>
      </c>
      <c r="BB123" s="15">
        <v>0</v>
      </c>
      <c r="BC123" s="15">
        <v>0</v>
      </c>
      <c r="BD123" s="15">
        <v>0</v>
      </c>
      <c r="BE123" s="15">
        <v>0</v>
      </c>
      <c r="BF123" s="15">
        <v>0</v>
      </c>
      <c r="BG123" s="15">
        <v>0</v>
      </c>
      <c r="BH123" s="15">
        <v>0</v>
      </c>
      <c r="BI123" s="15">
        <v>0</v>
      </c>
      <c r="BJ123" s="15">
        <v>0</v>
      </c>
      <c r="BK123" s="15">
        <v>0</v>
      </c>
      <c r="BL123" s="18">
        <v>103</v>
      </c>
      <c r="BM123" s="18">
        <v>91</v>
      </c>
      <c r="BN123" s="18">
        <v>194</v>
      </c>
      <c r="BO123" s="18">
        <v>9</v>
      </c>
    </row>
    <row r="124" spans="1:67">
      <c r="A124" s="4" t="s">
        <v>417</v>
      </c>
      <c r="B124" s="4">
        <v>62020134</v>
      </c>
      <c r="C124" s="5" t="s">
        <v>214</v>
      </c>
      <c r="D124" s="12">
        <v>3</v>
      </c>
      <c r="E124" s="12">
        <v>7</v>
      </c>
      <c r="F124" s="12">
        <v>10</v>
      </c>
      <c r="G124" s="12">
        <v>1</v>
      </c>
      <c r="H124" s="12">
        <v>2</v>
      </c>
      <c r="I124" s="12">
        <v>5</v>
      </c>
      <c r="J124" s="12">
        <v>7</v>
      </c>
      <c r="K124" s="12">
        <v>1</v>
      </c>
      <c r="L124" s="12">
        <v>7</v>
      </c>
      <c r="M124" s="12">
        <v>5</v>
      </c>
      <c r="N124" s="12">
        <v>12</v>
      </c>
      <c r="O124" s="12">
        <v>1</v>
      </c>
      <c r="P124" s="12">
        <v>12</v>
      </c>
      <c r="Q124" s="12">
        <v>17</v>
      </c>
      <c r="R124" s="12">
        <v>29</v>
      </c>
      <c r="S124" s="12">
        <v>3</v>
      </c>
      <c r="T124" s="9">
        <v>7</v>
      </c>
      <c r="U124" s="9">
        <v>4</v>
      </c>
      <c r="V124" s="9">
        <v>11</v>
      </c>
      <c r="W124" s="9">
        <v>1</v>
      </c>
      <c r="X124" s="9">
        <v>6</v>
      </c>
      <c r="Y124" s="9">
        <v>7</v>
      </c>
      <c r="Z124" s="9">
        <v>13</v>
      </c>
      <c r="AA124" s="9">
        <v>1</v>
      </c>
      <c r="AB124" s="9">
        <v>3</v>
      </c>
      <c r="AC124" s="9">
        <v>4</v>
      </c>
      <c r="AD124" s="9">
        <v>7</v>
      </c>
      <c r="AE124" s="9">
        <v>1</v>
      </c>
      <c r="AF124" s="9">
        <v>4</v>
      </c>
      <c r="AG124" s="9">
        <v>7</v>
      </c>
      <c r="AH124" s="9">
        <v>11</v>
      </c>
      <c r="AI124" s="9">
        <v>1</v>
      </c>
      <c r="AJ124" s="9">
        <v>3</v>
      </c>
      <c r="AK124" s="9">
        <v>6</v>
      </c>
      <c r="AL124" s="9">
        <v>9</v>
      </c>
      <c r="AM124" s="9">
        <v>1</v>
      </c>
      <c r="AN124" s="9">
        <v>6</v>
      </c>
      <c r="AO124" s="9">
        <v>7</v>
      </c>
      <c r="AP124" s="9">
        <v>13</v>
      </c>
      <c r="AQ124" s="9">
        <v>1</v>
      </c>
      <c r="AR124" s="9">
        <v>29</v>
      </c>
      <c r="AS124" s="9">
        <v>35</v>
      </c>
      <c r="AT124" s="9">
        <v>64</v>
      </c>
      <c r="AU124" s="9">
        <v>6</v>
      </c>
      <c r="AV124" s="15">
        <v>0</v>
      </c>
      <c r="AW124" s="15">
        <v>0</v>
      </c>
      <c r="AX124" s="15">
        <v>0</v>
      </c>
      <c r="AY124" s="15">
        <v>0</v>
      </c>
      <c r="AZ124" s="15">
        <v>0</v>
      </c>
      <c r="BA124" s="15">
        <v>0</v>
      </c>
      <c r="BB124" s="15">
        <v>0</v>
      </c>
      <c r="BC124" s="15">
        <v>0</v>
      </c>
      <c r="BD124" s="15">
        <v>0</v>
      </c>
      <c r="BE124" s="15">
        <v>0</v>
      </c>
      <c r="BF124" s="15">
        <v>0</v>
      </c>
      <c r="BG124" s="15">
        <v>0</v>
      </c>
      <c r="BH124" s="15">
        <v>0</v>
      </c>
      <c r="BI124" s="15">
        <v>0</v>
      </c>
      <c r="BJ124" s="15">
        <v>0</v>
      </c>
      <c r="BK124" s="15">
        <v>0</v>
      </c>
      <c r="BL124" s="18">
        <v>41</v>
      </c>
      <c r="BM124" s="18">
        <v>52</v>
      </c>
      <c r="BN124" s="18">
        <v>93</v>
      </c>
      <c r="BO124" s="18">
        <v>9</v>
      </c>
    </row>
    <row r="125" spans="1:67">
      <c r="A125" s="4" t="s">
        <v>418</v>
      </c>
      <c r="B125" s="4">
        <v>62020136</v>
      </c>
      <c r="C125" s="5" t="s">
        <v>215</v>
      </c>
      <c r="D125" s="12">
        <v>1</v>
      </c>
      <c r="E125" s="12">
        <v>6</v>
      </c>
      <c r="F125" s="12">
        <v>7</v>
      </c>
      <c r="G125" s="12">
        <v>1</v>
      </c>
      <c r="H125" s="12">
        <v>0</v>
      </c>
      <c r="I125" s="12">
        <v>2</v>
      </c>
      <c r="J125" s="12">
        <v>2</v>
      </c>
      <c r="K125" s="12">
        <v>1</v>
      </c>
      <c r="L125" s="12">
        <v>3</v>
      </c>
      <c r="M125" s="12">
        <v>0</v>
      </c>
      <c r="N125" s="12">
        <v>3</v>
      </c>
      <c r="O125" s="12">
        <v>1</v>
      </c>
      <c r="P125" s="12">
        <v>4</v>
      </c>
      <c r="Q125" s="12">
        <v>8</v>
      </c>
      <c r="R125" s="12">
        <v>12</v>
      </c>
      <c r="S125" s="12">
        <v>3</v>
      </c>
      <c r="T125" s="9">
        <v>2</v>
      </c>
      <c r="U125" s="9">
        <v>2</v>
      </c>
      <c r="V125" s="9">
        <v>4</v>
      </c>
      <c r="W125" s="9">
        <v>1</v>
      </c>
      <c r="X125" s="9">
        <v>1</v>
      </c>
      <c r="Y125" s="9">
        <v>0</v>
      </c>
      <c r="Z125" s="9">
        <v>1</v>
      </c>
      <c r="AA125" s="9">
        <v>1</v>
      </c>
      <c r="AB125" s="9">
        <v>5</v>
      </c>
      <c r="AC125" s="9">
        <v>3</v>
      </c>
      <c r="AD125" s="9">
        <v>8</v>
      </c>
      <c r="AE125" s="9">
        <v>1</v>
      </c>
      <c r="AF125" s="9">
        <v>3</v>
      </c>
      <c r="AG125" s="9">
        <v>4</v>
      </c>
      <c r="AH125" s="9">
        <v>7</v>
      </c>
      <c r="AI125" s="9">
        <v>1</v>
      </c>
      <c r="AJ125" s="9">
        <v>1</v>
      </c>
      <c r="AK125" s="9">
        <v>2</v>
      </c>
      <c r="AL125" s="9">
        <v>3</v>
      </c>
      <c r="AM125" s="9">
        <v>1</v>
      </c>
      <c r="AN125" s="9">
        <v>4</v>
      </c>
      <c r="AO125" s="9">
        <v>3</v>
      </c>
      <c r="AP125" s="9">
        <v>7</v>
      </c>
      <c r="AQ125" s="9">
        <v>1</v>
      </c>
      <c r="AR125" s="9">
        <v>16</v>
      </c>
      <c r="AS125" s="9">
        <v>14</v>
      </c>
      <c r="AT125" s="9">
        <v>30</v>
      </c>
      <c r="AU125" s="9">
        <v>6</v>
      </c>
      <c r="AV125" s="15">
        <v>0</v>
      </c>
      <c r="AW125" s="15">
        <v>0</v>
      </c>
      <c r="AX125" s="15">
        <v>0</v>
      </c>
      <c r="AY125" s="15">
        <v>0</v>
      </c>
      <c r="AZ125" s="15">
        <v>0</v>
      </c>
      <c r="BA125" s="15">
        <v>0</v>
      </c>
      <c r="BB125" s="15">
        <v>0</v>
      </c>
      <c r="BC125" s="15">
        <v>0</v>
      </c>
      <c r="BD125" s="15">
        <v>0</v>
      </c>
      <c r="BE125" s="15">
        <v>0</v>
      </c>
      <c r="BF125" s="15">
        <v>0</v>
      </c>
      <c r="BG125" s="15">
        <v>0</v>
      </c>
      <c r="BH125" s="15">
        <v>0</v>
      </c>
      <c r="BI125" s="15">
        <v>0</v>
      </c>
      <c r="BJ125" s="15">
        <v>0</v>
      </c>
      <c r="BK125" s="15">
        <v>0</v>
      </c>
      <c r="BL125" s="18">
        <v>20</v>
      </c>
      <c r="BM125" s="18">
        <v>22</v>
      </c>
      <c r="BN125" s="18">
        <v>42</v>
      </c>
      <c r="BO125" s="18">
        <v>9</v>
      </c>
    </row>
    <row r="126" spans="1:67">
      <c r="A126" s="4" t="s">
        <v>419</v>
      </c>
      <c r="B126" s="4">
        <v>62020137</v>
      </c>
      <c r="C126" s="5" t="s">
        <v>216</v>
      </c>
      <c r="D126" s="12">
        <v>0</v>
      </c>
      <c r="E126" s="12">
        <v>0</v>
      </c>
      <c r="F126" s="12">
        <v>0</v>
      </c>
      <c r="G126" s="12">
        <v>0</v>
      </c>
      <c r="H126" s="12">
        <v>2</v>
      </c>
      <c r="I126" s="12">
        <v>3</v>
      </c>
      <c r="J126" s="12">
        <v>5</v>
      </c>
      <c r="K126" s="12">
        <v>1</v>
      </c>
      <c r="L126" s="12">
        <v>7</v>
      </c>
      <c r="M126" s="12">
        <v>6</v>
      </c>
      <c r="N126" s="12">
        <v>13</v>
      </c>
      <c r="O126" s="12">
        <v>1</v>
      </c>
      <c r="P126" s="12">
        <v>9</v>
      </c>
      <c r="Q126" s="12">
        <v>9</v>
      </c>
      <c r="R126" s="12">
        <v>18</v>
      </c>
      <c r="S126" s="12">
        <v>2</v>
      </c>
      <c r="T126" s="9">
        <v>5</v>
      </c>
      <c r="U126" s="9">
        <v>4</v>
      </c>
      <c r="V126" s="9">
        <v>9</v>
      </c>
      <c r="W126" s="9">
        <v>1</v>
      </c>
      <c r="X126" s="9">
        <v>2</v>
      </c>
      <c r="Y126" s="9">
        <v>2</v>
      </c>
      <c r="Z126" s="9">
        <v>4</v>
      </c>
      <c r="AA126" s="9">
        <v>1</v>
      </c>
      <c r="AB126" s="9">
        <v>3</v>
      </c>
      <c r="AC126" s="9">
        <v>1</v>
      </c>
      <c r="AD126" s="9">
        <v>4</v>
      </c>
      <c r="AE126" s="9">
        <v>1</v>
      </c>
      <c r="AF126" s="9">
        <v>4</v>
      </c>
      <c r="AG126" s="9">
        <v>4</v>
      </c>
      <c r="AH126" s="9">
        <v>8</v>
      </c>
      <c r="AI126" s="9">
        <v>1</v>
      </c>
      <c r="AJ126" s="9">
        <v>4</v>
      </c>
      <c r="AK126" s="9">
        <v>2</v>
      </c>
      <c r="AL126" s="9">
        <v>6</v>
      </c>
      <c r="AM126" s="9">
        <v>1</v>
      </c>
      <c r="AN126" s="9">
        <v>1</v>
      </c>
      <c r="AO126" s="9">
        <v>2</v>
      </c>
      <c r="AP126" s="9">
        <v>3</v>
      </c>
      <c r="AQ126" s="9">
        <v>1</v>
      </c>
      <c r="AR126" s="9">
        <v>19</v>
      </c>
      <c r="AS126" s="9">
        <v>15</v>
      </c>
      <c r="AT126" s="9">
        <v>34</v>
      </c>
      <c r="AU126" s="9">
        <v>6</v>
      </c>
      <c r="AV126" s="15">
        <v>0</v>
      </c>
      <c r="AW126" s="15">
        <v>0</v>
      </c>
      <c r="AX126" s="15">
        <v>0</v>
      </c>
      <c r="AY126" s="15">
        <v>0</v>
      </c>
      <c r="AZ126" s="15">
        <v>0</v>
      </c>
      <c r="BA126" s="15">
        <v>0</v>
      </c>
      <c r="BB126" s="15">
        <v>0</v>
      </c>
      <c r="BC126" s="15">
        <v>0</v>
      </c>
      <c r="BD126" s="15">
        <v>0</v>
      </c>
      <c r="BE126" s="15">
        <v>0</v>
      </c>
      <c r="BF126" s="15">
        <v>0</v>
      </c>
      <c r="BG126" s="15">
        <v>0</v>
      </c>
      <c r="BH126" s="15">
        <v>0</v>
      </c>
      <c r="BI126" s="15">
        <v>0</v>
      </c>
      <c r="BJ126" s="15">
        <v>0</v>
      </c>
      <c r="BK126" s="15">
        <v>0</v>
      </c>
      <c r="BL126" s="18">
        <v>28</v>
      </c>
      <c r="BM126" s="18">
        <v>24</v>
      </c>
      <c r="BN126" s="18">
        <v>52</v>
      </c>
      <c r="BO126" s="18">
        <v>8</v>
      </c>
    </row>
    <row r="127" spans="1:67">
      <c r="A127" s="4" t="s">
        <v>420</v>
      </c>
      <c r="B127" s="4">
        <v>62020138</v>
      </c>
      <c r="C127" s="5" t="s">
        <v>217</v>
      </c>
      <c r="D127" s="12">
        <v>0</v>
      </c>
      <c r="E127" s="12">
        <v>0</v>
      </c>
      <c r="F127" s="12">
        <v>0</v>
      </c>
      <c r="G127" s="12">
        <v>0</v>
      </c>
      <c r="H127" s="12">
        <v>14</v>
      </c>
      <c r="I127" s="12">
        <v>16</v>
      </c>
      <c r="J127" s="12">
        <v>30</v>
      </c>
      <c r="K127" s="12">
        <v>1</v>
      </c>
      <c r="L127" s="12">
        <v>21</v>
      </c>
      <c r="M127" s="12">
        <v>14</v>
      </c>
      <c r="N127" s="12">
        <v>35</v>
      </c>
      <c r="O127" s="12">
        <v>1</v>
      </c>
      <c r="P127" s="12">
        <v>35</v>
      </c>
      <c r="Q127" s="12">
        <v>30</v>
      </c>
      <c r="R127" s="12">
        <v>65</v>
      </c>
      <c r="S127" s="12">
        <v>2</v>
      </c>
      <c r="T127" s="9">
        <v>18</v>
      </c>
      <c r="U127" s="9">
        <v>13</v>
      </c>
      <c r="V127" s="9">
        <v>31</v>
      </c>
      <c r="W127" s="9">
        <v>1</v>
      </c>
      <c r="X127" s="9">
        <v>17</v>
      </c>
      <c r="Y127" s="9">
        <v>19</v>
      </c>
      <c r="Z127" s="9">
        <v>36</v>
      </c>
      <c r="AA127" s="9">
        <v>1</v>
      </c>
      <c r="AB127" s="9">
        <v>15</v>
      </c>
      <c r="AC127" s="9">
        <v>10</v>
      </c>
      <c r="AD127" s="9">
        <v>25</v>
      </c>
      <c r="AE127" s="9">
        <v>1</v>
      </c>
      <c r="AF127" s="9">
        <v>13</v>
      </c>
      <c r="AG127" s="9">
        <v>14</v>
      </c>
      <c r="AH127" s="9">
        <v>27</v>
      </c>
      <c r="AI127" s="9">
        <v>1</v>
      </c>
      <c r="AJ127" s="9">
        <v>18</v>
      </c>
      <c r="AK127" s="9">
        <v>17</v>
      </c>
      <c r="AL127" s="9">
        <v>35</v>
      </c>
      <c r="AM127" s="9">
        <v>1</v>
      </c>
      <c r="AN127" s="9">
        <v>7</v>
      </c>
      <c r="AO127" s="9">
        <v>12</v>
      </c>
      <c r="AP127" s="9">
        <v>19</v>
      </c>
      <c r="AQ127" s="9">
        <v>1</v>
      </c>
      <c r="AR127" s="9">
        <v>88</v>
      </c>
      <c r="AS127" s="9">
        <v>85</v>
      </c>
      <c r="AT127" s="9">
        <v>173</v>
      </c>
      <c r="AU127" s="9">
        <v>6</v>
      </c>
      <c r="AV127" s="15">
        <v>0</v>
      </c>
      <c r="AW127" s="15">
        <v>0</v>
      </c>
      <c r="AX127" s="15">
        <v>0</v>
      </c>
      <c r="AY127" s="15">
        <v>0</v>
      </c>
      <c r="AZ127" s="15">
        <v>0</v>
      </c>
      <c r="BA127" s="15">
        <v>0</v>
      </c>
      <c r="BB127" s="15">
        <v>0</v>
      </c>
      <c r="BC127" s="15">
        <v>0</v>
      </c>
      <c r="BD127" s="15">
        <v>0</v>
      </c>
      <c r="BE127" s="15">
        <v>0</v>
      </c>
      <c r="BF127" s="15">
        <v>0</v>
      </c>
      <c r="BG127" s="15">
        <v>0</v>
      </c>
      <c r="BH127" s="15">
        <v>0</v>
      </c>
      <c r="BI127" s="15">
        <v>0</v>
      </c>
      <c r="BJ127" s="15">
        <v>0</v>
      </c>
      <c r="BK127" s="15">
        <v>0</v>
      </c>
      <c r="BL127" s="18">
        <v>123</v>
      </c>
      <c r="BM127" s="18">
        <v>115</v>
      </c>
      <c r="BN127" s="18">
        <v>238</v>
      </c>
      <c r="BO127" s="18">
        <v>8</v>
      </c>
    </row>
    <row r="128" spans="1:67">
      <c r="A128" s="4" t="s">
        <v>421</v>
      </c>
      <c r="B128" s="4">
        <v>62020139</v>
      </c>
      <c r="C128" s="5" t="s">
        <v>218</v>
      </c>
      <c r="D128" s="12">
        <v>0</v>
      </c>
      <c r="E128" s="12">
        <v>0</v>
      </c>
      <c r="F128" s="12">
        <v>0</v>
      </c>
      <c r="G128" s="12">
        <v>0</v>
      </c>
      <c r="H128" s="12">
        <v>4</v>
      </c>
      <c r="I128" s="12">
        <v>4</v>
      </c>
      <c r="J128" s="12">
        <v>8</v>
      </c>
      <c r="K128" s="12">
        <v>1</v>
      </c>
      <c r="L128" s="12">
        <v>11</v>
      </c>
      <c r="M128" s="12">
        <v>12</v>
      </c>
      <c r="N128" s="12">
        <v>23</v>
      </c>
      <c r="O128" s="12">
        <v>1</v>
      </c>
      <c r="P128" s="12">
        <v>15</v>
      </c>
      <c r="Q128" s="12">
        <v>16</v>
      </c>
      <c r="R128" s="12">
        <v>31</v>
      </c>
      <c r="S128" s="12">
        <v>2</v>
      </c>
      <c r="T128" s="9">
        <v>10</v>
      </c>
      <c r="U128" s="9">
        <v>10</v>
      </c>
      <c r="V128" s="9">
        <v>20</v>
      </c>
      <c r="W128" s="9">
        <v>1</v>
      </c>
      <c r="X128" s="9">
        <v>7</v>
      </c>
      <c r="Y128" s="9">
        <v>5</v>
      </c>
      <c r="Z128" s="9">
        <v>12</v>
      </c>
      <c r="AA128" s="9">
        <v>1</v>
      </c>
      <c r="AB128" s="9">
        <v>9</v>
      </c>
      <c r="AC128" s="9">
        <v>8</v>
      </c>
      <c r="AD128" s="9">
        <v>17</v>
      </c>
      <c r="AE128" s="9">
        <v>1</v>
      </c>
      <c r="AF128" s="9">
        <v>9</v>
      </c>
      <c r="AG128" s="9">
        <v>5</v>
      </c>
      <c r="AH128" s="9">
        <v>14</v>
      </c>
      <c r="AI128" s="9">
        <v>1</v>
      </c>
      <c r="AJ128" s="9">
        <v>12</v>
      </c>
      <c r="AK128" s="9">
        <v>7</v>
      </c>
      <c r="AL128" s="9">
        <v>19</v>
      </c>
      <c r="AM128" s="9">
        <v>1</v>
      </c>
      <c r="AN128" s="9">
        <v>10</v>
      </c>
      <c r="AO128" s="9">
        <v>7</v>
      </c>
      <c r="AP128" s="9">
        <v>17</v>
      </c>
      <c r="AQ128" s="9">
        <v>1</v>
      </c>
      <c r="AR128" s="9">
        <v>57</v>
      </c>
      <c r="AS128" s="9">
        <v>42</v>
      </c>
      <c r="AT128" s="9">
        <v>99</v>
      </c>
      <c r="AU128" s="9">
        <v>6</v>
      </c>
      <c r="AV128" s="15">
        <v>0</v>
      </c>
      <c r="AW128" s="15">
        <v>0</v>
      </c>
      <c r="AX128" s="15">
        <v>0</v>
      </c>
      <c r="AY128" s="15">
        <v>0</v>
      </c>
      <c r="AZ128" s="15">
        <v>0</v>
      </c>
      <c r="BA128" s="15">
        <v>0</v>
      </c>
      <c r="BB128" s="15">
        <v>0</v>
      </c>
      <c r="BC128" s="15">
        <v>0</v>
      </c>
      <c r="BD128" s="15">
        <v>0</v>
      </c>
      <c r="BE128" s="15">
        <v>0</v>
      </c>
      <c r="BF128" s="15">
        <v>0</v>
      </c>
      <c r="BG128" s="15">
        <v>0</v>
      </c>
      <c r="BH128" s="15">
        <v>0</v>
      </c>
      <c r="BI128" s="15">
        <v>0</v>
      </c>
      <c r="BJ128" s="15">
        <v>0</v>
      </c>
      <c r="BK128" s="15">
        <v>0</v>
      </c>
      <c r="BL128" s="18">
        <v>72</v>
      </c>
      <c r="BM128" s="18">
        <v>58</v>
      </c>
      <c r="BN128" s="18">
        <v>130</v>
      </c>
      <c r="BO128" s="18">
        <v>8</v>
      </c>
    </row>
    <row r="129" spans="1:67">
      <c r="A129" s="4" t="s">
        <v>422</v>
      </c>
      <c r="B129" s="4">
        <v>62020140</v>
      </c>
      <c r="C129" s="5" t="s">
        <v>219</v>
      </c>
      <c r="D129" s="12">
        <v>3</v>
      </c>
      <c r="E129" s="12">
        <v>4</v>
      </c>
      <c r="F129" s="12">
        <v>7</v>
      </c>
      <c r="G129" s="12">
        <v>1</v>
      </c>
      <c r="H129" s="12">
        <v>2</v>
      </c>
      <c r="I129" s="12">
        <v>5</v>
      </c>
      <c r="J129" s="12">
        <v>7</v>
      </c>
      <c r="K129" s="12">
        <v>1</v>
      </c>
      <c r="L129" s="12">
        <v>4</v>
      </c>
      <c r="M129" s="12">
        <v>1</v>
      </c>
      <c r="N129" s="12">
        <v>5</v>
      </c>
      <c r="O129" s="12">
        <v>1</v>
      </c>
      <c r="P129" s="12">
        <v>9</v>
      </c>
      <c r="Q129" s="12">
        <v>10</v>
      </c>
      <c r="R129" s="12">
        <v>19</v>
      </c>
      <c r="S129" s="12">
        <v>3</v>
      </c>
      <c r="T129" s="9">
        <v>5</v>
      </c>
      <c r="U129" s="9">
        <v>4</v>
      </c>
      <c r="V129" s="9">
        <v>9</v>
      </c>
      <c r="W129" s="9">
        <v>1</v>
      </c>
      <c r="X129" s="9">
        <v>6</v>
      </c>
      <c r="Y129" s="9">
        <v>6</v>
      </c>
      <c r="Z129" s="9">
        <v>12</v>
      </c>
      <c r="AA129" s="9">
        <v>1</v>
      </c>
      <c r="AB129" s="9">
        <v>5</v>
      </c>
      <c r="AC129" s="9">
        <v>3</v>
      </c>
      <c r="AD129" s="9">
        <v>8</v>
      </c>
      <c r="AE129" s="9">
        <v>1</v>
      </c>
      <c r="AF129" s="9">
        <v>8</v>
      </c>
      <c r="AG129" s="9">
        <v>6</v>
      </c>
      <c r="AH129" s="9">
        <v>14</v>
      </c>
      <c r="AI129" s="9">
        <v>1</v>
      </c>
      <c r="AJ129" s="9">
        <v>7</v>
      </c>
      <c r="AK129" s="9">
        <v>3</v>
      </c>
      <c r="AL129" s="9">
        <v>10</v>
      </c>
      <c r="AM129" s="9">
        <v>1</v>
      </c>
      <c r="AN129" s="9">
        <v>9</v>
      </c>
      <c r="AO129" s="9">
        <v>7</v>
      </c>
      <c r="AP129" s="9">
        <v>16</v>
      </c>
      <c r="AQ129" s="9">
        <v>1</v>
      </c>
      <c r="AR129" s="9">
        <v>40</v>
      </c>
      <c r="AS129" s="9">
        <v>29</v>
      </c>
      <c r="AT129" s="9">
        <v>69</v>
      </c>
      <c r="AU129" s="9">
        <v>6</v>
      </c>
      <c r="AV129" s="15">
        <v>0</v>
      </c>
      <c r="AW129" s="15">
        <v>0</v>
      </c>
      <c r="AX129" s="15">
        <v>0</v>
      </c>
      <c r="AY129" s="15">
        <v>0</v>
      </c>
      <c r="AZ129" s="15">
        <v>0</v>
      </c>
      <c r="BA129" s="15">
        <v>0</v>
      </c>
      <c r="BB129" s="15">
        <v>0</v>
      </c>
      <c r="BC129" s="15">
        <v>0</v>
      </c>
      <c r="BD129" s="15">
        <v>0</v>
      </c>
      <c r="BE129" s="15">
        <v>0</v>
      </c>
      <c r="BF129" s="15">
        <v>0</v>
      </c>
      <c r="BG129" s="15">
        <v>0</v>
      </c>
      <c r="BH129" s="15">
        <v>0</v>
      </c>
      <c r="BI129" s="15">
        <v>0</v>
      </c>
      <c r="BJ129" s="15">
        <v>0</v>
      </c>
      <c r="BK129" s="15">
        <v>0</v>
      </c>
      <c r="BL129" s="18">
        <v>49</v>
      </c>
      <c r="BM129" s="18">
        <v>39</v>
      </c>
      <c r="BN129" s="18">
        <v>88</v>
      </c>
      <c r="BO129" s="18">
        <v>9</v>
      </c>
    </row>
    <row r="130" spans="1:67">
      <c r="A130" s="4" t="s">
        <v>423</v>
      </c>
      <c r="B130" s="4">
        <v>62020141</v>
      </c>
      <c r="C130" s="5" t="s">
        <v>220</v>
      </c>
      <c r="D130" s="12">
        <v>4</v>
      </c>
      <c r="E130" s="12">
        <v>4</v>
      </c>
      <c r="F130" s="12">
        <v>8</v>
      </c>
      <c r="G130" s="12">
        <v>1</v>
      </c>
      <c r="H130" s="12">
        <v>1</v>
      </c>
      <c r="I130" s="12">
        <v>1</v>
      </c>
      <c r="J130" s="12">
        <v>2</v>
      </c>
      <c r="K130" s="12">
        <v>1</v>
      </c>
      <c r="L130" s="12">
        <v>4</v>
      </c>
      <c r="M130" s="12">
        <v>5</v>
      </c>
      <c r="N130" s="12">
        <v>9</v>
      </c>
      <c r="O130" s="12">
        <v>1</v>
      </c>
      <c r="P130" s="12">
        <v>9</v>
      </c>
      <c r="Q130" s="12">
        <v>10</v>
      </c>
      <c r="R130" s="12">
        <v>19</v>
      </c>
      <c r="S130" s="12">
        <v>3</v>
      </c>
      <c r="T130" s="9">
        <v>3</v>
      </c>
      <c r="U130" s="9">
        <v>6</v>
      </c>
      <c r="V130" s="9">
        <v>9</v>
      </c>
      <c r="W130" s="9">
        <v>1</v>
      </c>
      <c r="X130" s="9">
        <v>8</v>
      </c>
      <c r="Y130" s="9">
        <v>4</v>
      </c>
      <c r="Z130" s="9">
        <v>12</v>
      </c>
      <c r="AA130" s="9">
        <v>1</v>
      </c>
      <c r="AB130" s="9">
        <v>3</v>
      </c>
      <c r="AC130" s="9">
        <v>6</v>
      </c>
      <c r="AD130" s="9">
        <v>9</v>
      </c>
      <c r="AE130" s="9">
        <v>1</v>
      </c>
      <c r="AF130" s="9">
        <v>3</v>
      </c>
      <c r="AG130" s="9">
        <v>2</v>
      </c>
      <c r="AH130" s="9">
        <v>5</v>
      </c>
      <c r="AI130" s="9">
        <v>1</v>
      </c>
      <c r="AJ130" s="9">
        <v>2</v>
      </c>
      <c r="AK130" s="9">
        <v>4</v>
      </c>
      <c r="AL130" s="9">
        <v>6</v>
      </c>
      <c r="AM130" s="9">
        <v>1</v>
      </c>
      <c r="AN130" s="9">
        <v>10</v>
      </c>
      <c r="AO130" s="9">
        <v>10</v>
      </c>
      <c r="AP130" s="9">
        <v>20</v>
      </c>
      <c r="AQ130" s="9">
        <v>1</v>
      </c>
      <c r="AR130" s="9">
        <v>29</v>
      </c>
      <c r="AS130" s="9">
        <v>32</v>
      </c>
      <c r="AT130" s="9">
        <v>61</v>
      </c>
      <c r="AU130" s="9">
        <v>6</v>
      </c>
      <c r="AV130" s="15">
        <v>0</v>
      </c>
      <c r="AW130" s="15">
        <v>0</v>
      </c>
      <c r="AX130" s="15">
        <v>0</v>
      </c>
      <c r="AY130" s="15">
        <v>0</v>
      </c>
      <c r="AZ130" s="15">
        <v>0</v>
      </c>
      <c r="BA130" s="15">
        <v>0</v>
      </c>
      <c r="BB130" s="15">
        <v>0</v>
      </c>
      <c r="BC130" s="15">
        <v>0</v>
      </c>
      <c r="BD130" s="15">
        <v>0</v>
      </c>
      <c r="BE130" s="15">
        <v>0</v>
      </c>
      <c r="BF130" s="15">
        <v>0</v>
      </c>
      <c r="BG130" s="15">
        <v>0</v>
      </c>
      <c r="BH130" s="15">
        <v>0</v>
      </c>
      <c r="BI130" s="15">
        <v>0</v>
      </c>
      <c r="BJ130" s="15">
        <v>0</v>
      </c>
      <c r="BK130" s="15">
        <v>0</v>
      </c>
      <c r="BL130" s="18">
        <v>38</v>
      </c>
      <c r="BM130" s="18">
        <v>42</v>
      </c>
      <c r="BN130" s="18">
        <v>80</v>
      </c>
      <c r="BO130" s="18">
        <v>9</v>
      </c>
    </row>
    <row r="131" spans="1:67">
      <c r="A131" s="4" t="s">
        <v>424</v>
      </c>
      <c r="B131" s="4">
        <v>62020143</v>
      </c>
      <c r="C131" s="5" t="s">
        <v>221</v>
      </c>
      <c r="D131" s="12">
        <v>0</v>
      </c>
      <c r="E131" s="12">
        <v>0</v>
      </c>
      <c r="F131" s="12">
        <v>0</v>
      </c>
      <c r="G131" s="12">
        <v>0</v>
      </c>
      <c r="H131" s="12">
        <v>9</v>
      </c>
      <c r="I131" s="12">
        <v>10</v>
      </c>
      <c r="J131" s="12">
        <v>19</v>
      </c>
      <c r="K131" s="12">
        <v>1</v>
      </c>
      <c r="L131" s="12">
        <v>12</v>
      </c>
      <c r="M131" s="12">
        <v>12</v>
      </c>
      <c r="N131" s="12">
        <v>24</v>
      </c>
      <c r="O131" s="12">
        <v>1</v>
      </c>
      <c r="P131" s="12">
        <v>21</v>
      </c>
      <c r="Q131" s="12">
        <v>22</v>
      </c>
      <c r="R131" s="12">
        <v>43</v>
      </c>
      <c r="S131" s="12">
        <v>2</v>
      </c>
      <c r="T131" s="9">
        <v>5</v>
      </c>
      <c r="U131" s="9">
        <v>7</v>
      </c>
      <c r="V131" s="9">
        <v>12</v>
      </c>
      <c r="W131" s="9">
        <v>1</v>
      </c>
      <c r="X131" s="9">
        <v>10</v>
      </c>
      <c r="Y131" s="9">
        <v>12</v>
      </c>
      <c r="Z131" s="9">
        <v>22</v>
      </c>
      <c r="AA131" s="9">
        <v>1</v>
      </c>
      <c r="AB131" s="9">
        <v>3</v>
      </c>
      <c r="AC131" s="9">
        <v>6</v>
      </c>
      <c r="AD131" s="9">
        <v>9</v>
      </c>
      <c r="AE131" s="9">
        <v>1</v>
      </c>
      <c r="AF131" s="9">
        <v>10</v>
      </c>
      <c r="AG131" s="9">
        <v>9</v>
      </c>
      <c r="AH131" s="9">
        <v>19</v>
      </c>
      <c r="AI131" s="9">
        <v>1</v>
      </c>
      <c r="AJ131" s="9">
        <v>6</v>
      </c>
      <c r="AK131" s="9">
        <v>5</v>
      </c>
      <c r="AL131" s="9">
        <v>11</v>
      </c>
      <c r="AM131" s="9">
        <v>1</v>
      </c>
      <c r="AN131" s="9">
        <v>3</v>
      </c>
      <c r="AO131" s="9">
        <v>8</v>
      </c>
      <c r="AP131" s="9">
        <v>11</v>
      </c>
      <c r="AQ131" s="9">
        <v>1</v>
      </c>
      <c r="AR131" s="9">
        <v>37</v>
      </c>
      <c r="AS131" s="9">
        <v>47</v>
      </c>
      <c r="AT131" s="9">
        <v>84</v>
      </c>
      <c r="AU131" s="9">
        <v>6</v>
      </c>
      <c r="AV131" s="15">
        <v>0</v>
      </c>
      <c r="AW131" s="15">
        <v>0</v>
      </c>
      <c r="AX131" s="15">
        <v>0</v>
      </c>
      <c r="AY131" s="15">
        <v>0</v>
      </c>
      <c r="AZ131" s="15">
        <v>0</v>
      </c>
      <c r="BA131" s="15">
        <v>0</v>
      </c>
      <c r="BB131" s="15">
        <v>0</v>
      </c>
      <c r="BC131" s="15">
        <v>0</v>
      </c>
      <c r="BD131" s="15">
        <v>0</v>
      </c>
      <c r="BE131" s="15">
        <v>0</v>
      </c>
      <c r="BF131" s="15">
        <v>0</v>
      </c>
      <c r="BG131" s="15">
        <v>0</v>
      </c>
      <c r="BH131" s="15">
        <v>0</v>
      </c>
      <c r="BI131" s="15">
        <v>0</v>
      </c>
      <c r="BJ131" s="15">
        <v>0</v>
      </c>
      <c r="BK131" s="15">
        <v>0</v>
      </c>
      <c r="BL131" s="18">
        <v>58</v>
      </c>
      <c r="BM131" s="18">
        <v>69</v>
      </c>
      <c r="BN131" s="18">
        <v>127</v>
      </c>
      <c r="BO131" s="18">
        <v>8</v>
      </c>
    </row>
    <row r="132" spans="1:67">
      <c r="A132" s="4" t="s">
        <v>425</v>
      </c>
      <c r="B132" s="4">
        <v>62020144</v>
      </c>
      <c r="C132" s="5" t="s">
        <v>222</v>
      </c>
      <c r="D132" s="12">
        <v>5</v>
      </c>
      <c r="E132" s="12">
        <v>4</v>
      </c>
      <c r="F132" s="12">
        <v>9</v>
      </c>
      <c r="G132" s="12">
        <v>1</v>
      </c>
      <c r="H132" s="12">
        <v>5</v>
      </c>
      <c r="I132" s="12">
        <v>3</v>
      </c>
      <c r="J132" s="12">
        <v>8</v>
      </c>
      <c r="K132" s="12">
        <v>1</v>
      </c>
      <c r="L132" s="12">
        <v>3</v>
      </c>
      <c r="M132" s="12">
        <v>3</v>
      </c>
      <c r="N132" s="12">
        <v>6</v>
      </c>
      <c r="O132" s="12">
        <v>1</v>
      </c>
      <c r="P132" s="12">
        <v>13</v>
      </c>
      <c r="Q132" s="12">
        <v>10</v>
      </c>
      <c r="R132" s="12">
        <v>23</v>
      </c>
      <c r="S132" s="12">
        <v>3</v>
      </c>
      <c r="T132" s="9">
        <v>6</v>
      </c>
      <c r="U132" s="9">
        <v>4</v>
      </c>
      <c r="V132" s="9">
        <v>10</v>
      </c>
      <c r="W132" s="9">
        <v>1</v>
      </c>
      <c r="X132" s="9">
        <v>3</v>
      </c>
      <c r="Y132" s="9">
        <v>2</v>
      </c>
      <c r="Z132" s="9">
        <v>5</v>
      </c>
      <c r="AA132" s="9">
        <v>1</v>
      </c>
      <c r="AB132" s="9">
        <v>6</v>
      </c>
      <c r="AC132" s="9">
        <v>12</v>
      </c>
      <c r="AD132" s="9">
        <v>18</v>
      </c>
      <c r="AE132" s="9">
        <v>1</v>
      </c>
      <c r="AF132" s="9">
        <v>10</v>
      </c>
      <c r="AG132" s="9">
        <v>4</v>
      </c>
      <c r="AH132" s="9">
        <v>14</v>
      </c>
      <c r="AI132" s="9">
        <v>1</v>
      </c>
      <c r="AJ132" s="9">
        <v>5</v>
      </c>
      <c r="AK132" s="9">
        <v>1</v>
      </c>
      <c r="AL132" s="9">
        <v>6</v>
      </c>
      <c r="AM132" s="9">
        <v>1</v>
      </c>
      <c r="AN132" s="9">
        <v>7</v>
      </c>
      <c r="AO132" s="9">
        <v>8</v>
      </c>
      <c r="AP132" s="9">
        <v>15</v>
      </c>
      <c r="AQ132" s="9">
        <v>1</v>
      </c>
      <c r="AR132" s="9">
        <v>37</v>
      </c>
      <c r="AS132" s="9">
        <v>31</v>
      </c>
      <c r="AT132" s="9">
        <v>68</v>
      </c>
      <c r="AU132" s="9">
        <v>6</v>
      </c>
      <c r="AV132" s="15">
        <v>4</v>
      </c>
      <c r="AW132" s="15">
        <v>7</v>
      </c>
      <c r="AX132" s="15">
        <v>11</v>
      </c>
      <c r="AY132" s="15">
        <v>1</v>
      </c>
      <c r="AZ132" s="15">
        <v>6</v>
      </c>
      <c r="BA132" s="15">
        <v>1</v>
      </c>
      <c r="BB132" s="15">
        <v>7</v>
      </c>
      <c r="BC132" s="15">
        <v>1</v>
      </c>
      <c r="BD132" s="15">
        <v>4</v>
      </c>
      <c r="BE132" s="15">
        <v>9</v>
      </c>
      <c r="BF132" s="15">
        <v>13</v>
      </c>
      <c r="BG132" s="15">
        <v>1</v>
      </c>
      <c r="BH132" s="15">
        <v>14</v>
      </c>
      <c r="BI132" s="15">
        <v>17</v>
      </c>
      <c r="BJ132" s="15">
        <v>31</v>
      </c>
      <c r="BK132" s="15">
        <v>3</v>
      </c>
      <c r="BL132" s="18">
        <v>64</v>
      </c>
      <c r="BM132" s="18">
        <v>58</v>
      </c>
      <c r="BN132" s="18">
        <v>122</v>
      </c>
      <c r="BO132" s="18">
        <v>12</v>
      </c>
    </row>
    <row r="133" spans="1:67">
      <c r="A133" s="4" t="s">
        <v>426</v>
      </c>
      <c r="B133" s="4">
        <v>62020145</v>
      </c>
      <c r="C133" s="5" t="s">
        <v>223</v>
      </c>
      <c r="D133" s="12">
        <v>0</v>
      </c>
      <c r="E133" s="12">
        <v>0</v>
      </c>
      <c r="F133" s="12">
        <v>0</v>
      </c>
      <c r="G133" s="12">
        <v>0</v>
      </c>
      <c r="H133" s="12">
        <v>5</v>
      </c>
      <c r="I133" s="12">
        <v>13</v>
      </c>
      <c r="J133" s="12">
        <v>18</v>
      </c>
      <c r="K133" s="12">
        <v>1</v>
      </c>
      <c r="L133" s="12">
        <v>5</v>
      </c>
      <c r="M133" s="12">
        <v>9</v>
      </c>
      <c r="N133" s="12">
        <v>14</v>
      </c>
      <c r="O133" s="12">
        <v>1</v>
      </c>
      <c r="P133" s="12">
        <v>10</v>
      </c>
      <c r="Q133" s="12">
        <v>22</v>
      </c>
      <c r="R133" s="12">
        <v>32</v>
      </c>
      <c r="S133" s="12">
        <v>2</v>
      </c>
      <c r="T133" s="9">
        <v>7</v>
      </c>
      <c r="U133" s="9">
        <v>11</v>
      </c>
      <c r="V133" s="9">
        <v>18</v>
      </c>
      <c r="W133" s="9">
        <v>1</v>
      </c>
      <c r="X133" s="9">
        <v>5</v>
      </c>
      <c r="Y133" s="9">
        <v>6</v>
      </c>
      <c r="Z133" s="9">
        <v>11</v>
      </c>
      <c r="AA133" s="9">
        <v>1</v>
      </c>
      <c r="AB133" s="9">
        <v>5</v>
      </c>
      <c r="AC133" s="9">
        <v>10</v>
      </c>
      <c r="AD133" s="9">
        <v>15</v>
      </c>
      <c r="AE133" s="9">
        <v>1</v>
      </c>
      <c r="AF133" s="9">
        <v>2</v>
      </c>
      <c r="AG133" s="9">
        <v>8</v>
      </c>
      <c r="AH133" s="9">
        <v>10</v>
      </c>
      <c r="AI133" s="9">
        <v>1</v>
      </c>
      <c r="AJ133" s="9">
        <v>5</v>
      </c>
      <c r="AK133" s="9">
        <v>13</v>
      </c>
      <c r="AL133" s="9">
        <v>18</v>
      </c>
      <c r="AM133" s="9">
        <v>1</v>
      </c>
      <c r="AN133" s="9">
        <v>8</v>
      </c>
      <c r="AO133" s="9">
        <v>4</v>
      </c>
      <c r="AP133" s="9">
        <v>12</v>
      </c>
      <c r="AQ133" s="9">
        <v>1</v>
      </c>
      <c r="AR133" s="9">
        <v>32</v>
      </c>
      <c r="AS133" s="9">
        <v>52</v>
      </c>
      <c r="AT133" s="9">
        <v>84</v>
      </c>
      <c r="AU133" s="9">
        <v>6</v>
      </c>
      <c r="AV133" s="15">
        <v>9</v>
      </c>
      <c r="AW133" s="15">
        <v>8</v>
      </c>
      <c r="AX133" s="15">
        <v>17</v>
      </c>
      <c r="AY133" s="15">
        <v>1</v>
      </c>
      <c r="AZ133" s="15">
        <v>6</v>
      </c>
      <c r="BA133" s="15">
        <v>6</v>
      </c>
      <c r="BB133" s="15">
        <v>12</v>
      </c>
      <c r="BC133" s="15">
        <v>1</v>
      </c>
      <c r="BD133" s="15">
        <v>0</v>
      </c>
      <c r="BE133" s="15">
        <v>8</v>
      </c>
      <c r="BF133" s="15">
        <v>8</v>
      </c>
      <c r="BG133" s="15">
        <v>1</v>
      </c>
      <c r="BH133" s="15">
        <v>15</v>
      </c>
      <c r="BI133" s="15">
        <v>22</v>
      </c>
      <c r="BJ133" s="15">
        <v>37</v>
      </c>
      <c r="BK133" s="15">
        <v>3</v>
      </c>
      <c r="BL133" s="18">
        <v>57</v>
      </c>
      <c r="BM133" s="18">
        <v>96</v>
      </c>
      <c r="BN133" s="18">
        <v>153</v>
      </c>
      <c r="BO133" s="18">
        <v>11</v>
      </c>
    </row>
    <row r="134" spans="1:67">
      <c r="A134" s="4" t="s">
        <v>427</v>
      </c>
      <c r="B134" s="4">
        <v>62020147</v>
      </c>
      <c r="C134" s="5" t="s">
        <v>224</v>
      </c>
      <c r="D134" s="12">
        <v>3</v>
      </c>
      <c r="E134" s="12">
        <v>3</v>
      </c>
      <c r="F134" s="12">
        <v>6</v>
      </c>
      <c r="G134" s="12">
        <v>1</v>
      </c>
      <c r="H134" s="12">
        <v>3</v>
      </c>
      <c r="I134" s="12">
        <v>2</v>
      </c>
      <c r="J134" s="12">
        <v>5</v>
      </c>
      <c r="K134" s="12">
        <v>1</v>
      </c>
      <c r="L134" s="12">
        <v>3</v>
      </c>
      <c r="M134" s="12">
        <v>1</v>
      </c>
      <c r="N134" s="12">
        <v>4</v>
      </c>
      <c r="O134" s="12">
        <v>1</v>
      </c>
      <c r="P134" s="12">
        <v>9</v>
      </c>
      <c r="Q134" s="12">
        <v>6</v>
      </c>
      <c r="R134" s="12">
        <v>15</v>
      </c>
      <c r="S134" s="12">
        <v>3</v>
      </c>
      <c r="T134" s="9">
        <v>2</v>
      </c>
      <c r="U134" s="9">
        <v>5</v>
      </c>
      <c r="V134" s="9">
        <v>7</v>
      </c>
      <c r="W134" s="9">
        <v>1</v>
      </c>
      <c r="X134" s="9">
        <v>6</v>
      </c>
      <c r="Y134" s="9">
        <v>2</v>
      </c>
      <c r="Z134" s="9">
        <v>8</v>
      </c>
      <c r="AA134" s="9">
        <v>1</v>
      </c>
      <c r="AB134" s="9">
        <v>5</v>
      </c>
      <c r="AC134" s="9">
        <v>3</v>
      </c>
      <c r="AD134" s="9">
        <v>8</v>
      </c>
      <c r="AE134" s="9">
        <v>1</v>
      </c>
      <c r="AF134" s="9">
        <v>6</v>
      </c>
      <c r="AG134" s="9">
        <v>6</v>
      </c>
      <c r="AH134" s="9">
        <v>12</v>
      </c>
      <c r="AI134" s="9">
        <v>1</v>
      </c>
      <c r="AJ134" s="9">
        <v>1</v>
      </c>
      <c r="AK134" s="9">
        <v>3</v>
      </c>
      <c r="AL134" s="9">
        <v>4</v>
      </c>
      <c r="AM134" s="9">
        <v>1</v>
      </c>
      <c r="AN134" s="9">
        <v>3</v>
      </c>
      <c r="AO134" s="9">
        <v>3</v>
      </c>
      <c r="AP134" s="9">
        <v>6</v>
      </c>
      <c r="AQ134" s="9">
        <v>1</v>
      </c>
      <c r="AR134" s="9">
        <v>23</v>
      </c>
      <c r="AS134" s="9">
        <v>22</v>
      </c>
      <c r="AT134" s="9">
        <v>45</v>
      </c>
      <c r="AU134" s="9">
        <v>6</v>
      </c>
      <c r="AV134" s="15">
        <v>0</v>
      </c>
      <c r="AW134" s="15">
        <v>0</v>
      </c>
      <c r="AX134" s="15">
        <v>0</v>
      </c>
      <c r="AY134" s="15">
        <v>0</v>
      </c>
      <c r="AZ134" s="15">
        <v>0</v>
      </c>
      <c r="BA134" s="15">
        <v>0</v>
      </c>
      <c r="BB134" s="15">
        <v>0</v>
      </c>
      <c r="BC134" s="15">
        <v>0</v>
      </c>
      <c r="BD134" s="15">
        <v>0</v>
      </c>
      <c r="BE134" s="15">
        <v>0</v>
      </c>
      <c r="BF134" s="15">
        <v>0</v>
      </c>
      <c r="BG134" s="15">
        <v>0</v>
      </c>
      <c r="BH134" s="15">
        <v>0</v>
      </c>
      <c r="BI134" s="15">
        <v>0</v>
      </c>
      <c r="BJ134" s="15">
        <v>0</v>
      </c>
      <c r="BK134" s="15">
        <v>0</v>
      </c>
      <c r="BL134" s="18">
        <v>32</v>
      </c>
      <c r="BM134" s="18">
        <v>28</v>
      </c>
      <c r="BN134" s="18">
        <v>60</v>
      </c>
      <c r="BO134" s="18">
        <v>9</v>
      </c>
    </row>
    <row r="135" spans="1:67">
      <c r="A135" s="4" t="s">
        <v>428</v>
      </c>
      <c r="B135" s="4">
        <v>62020148</v>
      </c>
      <c r="C135" s="5" t="s">
        <v>225</v>
      </c>
      <c r="D135" s="12">
        <v>7</v>
      </c>
      <c r="E135" s="12">
        <v>4</v>
      </c>
      <c r="F135" s="12">
        <v>11</v>
      </c>
      <c r="G135" s="12">
        <v>1</v>
      </c>
      <c r="H135" s="12">
        <v>3</v>
      </c>
      <c r="I135" s="12">
        <v>7</v>
      </c>
      <c r="J135" s="12">
        <v>10</v>
      </c>
      <c r="K135" s="12">
        <v>1</v>
      </c>
      <c r="L135" s="12">
        <v>4</v>
      </c>
      <c r="M135" s="12">
        <v>3</v>
      </c>
      <c r="N135" s="12">
        <v>7</v>
      </c>
      <c r="O135" s="12">
        <v>1</v>
      </c>
      <c r="P135" s="12">
        <v>14</v>
      </c>
      <c r="Q135" s="12">
        <v>14</v>
      </c>
      <c r="R135" s="12">
        <v>28</v>
      </c>
      <c r="S135" s="12">
        <v>3</v>
      </c>
      <c r="T135" s="9">
        <v>5</v>
      </c>
      <c r="U135" s="9">
        <v>8</v>
      </c>
      <c r="V135" s="9">
        <v>13</v>
      </c>
      <c r="W135" s="9">
        <v>1</v>
      </c>
      <c r="X135" s="9">
        <v>7</v>
      </c>
      <c r="Y135" s="9">
        <v>1</v>
      </c>
      <c r="Z135" s="9">
        <v>8</v>
      </c>
      <c r="AA135" s="9">
        <v>1</v>
      </c>
      <c r="AB135" s="9">
        <v>4</v>
      </c>
      <c r="AC135" s="9">
        <v>2</v>
      </c>
      <c r="AD135" s="9">
        <v>6</v>
      </c>
      <c r="AE135" s="9">
        <v>1</v>
      </c>
      <c r="AF135" s="9">
        <v>4</v>
      </c>
      <c r="AG135" s="9">
        <v>6</v>
      </c>
      <c r="AH135" s="9">
        <v>10</v>
      </c>
      <c r="AI135" s="9">
        <v>1</v>
      </c>
      <c r="AJ135" s="9">
        <v>6</v>
      </c>
      <c r="AK135" s="9">
        <v>5</v>
      </c>
      <c r="AL135" s="9">
        <v>11</v>
      </c>
      <c r="AM135" s="9">
        <v>1</v>
      </c>
      <c r="AN135" s="9">
        <v>7</v>
      </c>
      <c r="AO135" s="9">
        <v>4</v>
      </c>
      <c r="AP135" s="9">
        <v>11</v>
      </c>
      <c r="AQ135" s="9">
        <v>1</v>
      </c>
      <c r="AR135" s="9">
        <v>33</v>
      </c>
      <c r="AS135" s="9">
        <v>26</v>
      </c>
      <c r="AT135" s="9">
        <v>59</v>
      </c>
      <c r="AU135" s="9">
        <v>6</v>
      </c>
      <c r="AV135" s="15">
        <v>0</v>
      </c>
      <c r="AW135" s="15">
        <v>0</v>
      </c>
      <c r="AX135" s="15">
        <v>0</v>
      </c>
      <c r="AY135" s="15">
        <v>0</v>
      </c>
      <c r="AZ135" s="15">
        <v>0</v>
      </c>
      <c r="BA135" s="15">
        <v>0</v>
      </c>
      <c r="BB135" s="15">
        <v>0</v>
      </c>
      <c r="BC135" s="15">
        <v>0</v>
      </c>
      <c r="BD135" s="15">
        <v>0</v>
      </c>
      <c r="BE135" s="15">
        <v>0</v>
      </c>
      <c r="BF135" s="15">
        <v>0</v>
      </c>
      <c r="BG135" s="15">
        <v>0</v>
      </c>
      <c r="BH135" s="15">
        <v>0</v>
      </c>
      <c r="BI135" s="15">
        <v>0</v>
      </c>
      <c r="BJ135" s="15">
        <v>0</v>
      </c>
      <c r="BK135" s="15">
        <v>0</v>
      </c>
      <c r="BL135" s="18">
        <v>47</v>
      </c>
      <c r="BM135" s="18">
        <v>40</v>
      </c>
      <c r="BN135" s="18">
        <v>87</v>
      </c>
      <c r="BO135" s="18">
        <v>9</v>
      </c>
    </row>
    <row r="136" spans="1:67">
      <c r="A136" s="4" t="s">
        <v>429</v>
      </c>
      <c r="B136" s="4">
        <v>62020150</v>
      </c>
      <c r="C136" s="5" t="s">
        <v>226</v>
      </c>
      <c r="D136" s="12">
        <v>0</v>
      </c>
      <c r="E136" s="12">
        <v>0</v>
      </c>
      <c r="F136" s="12">
        <v>0</v>
      </c>
      <c r="G136" s="12">
        <v>0</v>
      </c>
      <c r="H136" s="12">
        <v>7</v>
      </c>
      <c r="I136" s="12">
        <v>1</v>
      </c>
      <c r="J136" s="12">
        <v>8</v>
      </c>
      <c r="K136" s="12">
        <v>1</v>
      </c>
      <c r="L136" s="12">
        <v>4</v>
      </c>
      <c r="M136" s="12">
        <v>3</v>
      </c>
      <c r="N136" s="12">
        <v>7</v>
      </c>
      <c r="O136" s="12">
        <v>1</v>
      </c>
      <c r="P136" s="12">
        <v>11</v>
      </c>
      <c r="Q136" s="12">
        <v>4</v>
      </c>
      <c r="R136" s="12">
        <v>15</v>
      </c>
      <c r="S136" s="12">
        <v>2</v>
      </c>
      <c r="T136" s="9">
        <v>4</v>
      </c>
      <c r="U136" s="9">
        <v>5</v>
      </c>
      <c r="V136" s="9">
        <v>9</v>
      </c>
      <c r="W136" s="9">
        <v>1</v>
      </c>
      <c r="X136" s="9">
        <v>5</v>
      </c>
      <c r="Y136" s="9">
        <v>3</v>
      </c>
      <c r="Z136" s="9">
        <v>8</v>
      </c>
      <c r="AA136" s="9">
        <v>1</v>
      </c>
      <c r="AB136" s="9">
        <v>7</v>
      </c>
      <c r="AC136" s="9">
        <v>6</v>
      </c>
      <c r="AD136" s="9">
        <v>13</v>
      </c>
      <c r="AE136" s="9">
        <v>1</v>
      </c>
      <c r="AF136" s="9">
        <v>4</v>
      </c>
      <c r="AG136" s="9">
        <v>6</v>
      </c>
      <c r="AH136" s="9">
        <v>10</v>
      </c>
      <c r="AI136" s="9">
        <v>1</v>
      </c>
      <c r="AJ136" s="9">
        <v>5</v>
      </c>
      <c r="AK136" s="9">
        <v>7</v>
      </c>
      <c r="AL136" s="9">
        <v>12</v>
      </c>
      <c r="AM136" s="9">
        <v>1</v>
      </c>
      <c r="AN136" s="9">
        <v>7</v>
      </c>
      <c r="AO136" s="9">
        <v>5</v>
      </c>
      <c r="AP136" s="9">
        <v>12</v>
      </c>
      <c r="AQ136" s="9">
        <v>1</v>
      </c>
      <c r="AR136" s="9">
        <v>32</v>
      </c>
      <c r="AS136" s="9">
        <v>32</v>
      </c>
      <c r="AT136" s="9">
        <v>64</v>
      </c>
      <c r="AU136" s="9">
        <v>6</v>
      </c>
      <c r="AV136" s="15">
        <v>0</v>
      </c>
      <c r="AW136" s="15">
        <v>0</v>
      </c>
      <c r="AX136" s="15">
        <v>0</v>
      </c>
      <c r="AY136" s="15">
        <v>0</v>
      </c>
      <c r="AZ136" s="15">
        <v>0</v>
      </c>
      <c r="BA136" s="15">
        <v>0</v>
      </c>
      <c r="BB136" s="15">
        <v>0</v>
      </c>
      <c r="BC136" s="15">
        <v>0</v>
      </c>
      <c r="BD136" s="15">
        <v>0</v>
      </c>
      <c r="BE136" s="15">
        <v>0</v>
      </c>
      <c r="BF136" s="15">
        <v>0</v>
      </c>
      <c r="BG136" s="15">
        <v>0</v>
      </c>
      <c r="BH136" s="15">
        <v>0</v>
      </c>
      <c r="BI136" s="15">
        <v>0</v>
      </c>
      <c r="BJ136" s="15">
        <v>0</v>
      </c>
      <c r="BK136" s="15">
        <v>0</v>
      </c>
      <c r="BL136" s="18">
        <v>43</v>
      </c>
      <c r="BM136" s="18">
        <v>36</v>
      </c>
      <c r="BN136" s="18">
        <v>79</v>
      </c>
      <c r="BO136" s="18">
        <v>8</v>
      </c>
    </row>
    <row r="137" spans="1:67">
      <c r="A137" s="4" t="s">
        <v>430</v>
      </c>
      <c r="B137" s="4">
        <v>62020151</v>
      </c>
      <c r="C137" s="5" t="s">
        <v>227</v>
      </c>
      <c r="D137" s="12">
        <v>2</v>
      </c>
      <c r="E137" s="12">
        <v>2</v>
      </c>
      <c r="F137" s="12">
        <v>4</v>
      </c>
      <c r="G137" s="12">
        <v>1</v>
      </c>
      <c r="H137" s="12">
        <v>6</v>
      </c>
      <c r="I137" s="12">
        <v>2</v>
      </c>
      <c r="J137" s="12">
        <v>8</v>
      </c>
      <c r="K137" s="12">
        <v>1</v>
      </c>
      <c r="L137" s="12">
        <v>3</v>
      </c>
      <c r="M137" s="12">
        <v>4</v>
      </c>
      <c r="N137" s="12">
        <v>7</v>
      </c>
      <c r="O137" s="12">
        <v>1</v>
      </c>
      <c r="P137" s="12">
        <v>11</v>
      </c>
      <c r="Q137" s="12">
        <v>8</v>
      </c>
      <c r="R137" s="12">
        <v>19</v>
      </c>
      <c r="S137" s="12">
        <v>3</v>
      </c>
      <c r="T137" s="9">
        <v>2</v>
      </c>
      <c r="U137" s="9">
        <v>6</v>
      </c>
      <c r="V137" s="9">
        <v>8</v>
      </c>
      <c r="W137" s="9">
        <v>1</v>
      </c>
      <c r="X137" s="9">
        <v>3</v>
      </c>
      <c r="Y137" s="9">
        <v>3</v>
      </c>
      <c r="Z137" s="9">
        <v>6</v>
      </c>
      <c r="AA137" s="9">
        <v>1</v>
      </c>
      <c r="AB137" s="9">
        <v>4</v>
      </c>
      <c r="AC137" s="9">
        <v>4</v>
      </c>
      <c r="AD137" s="9">
        <v>8</v>
      </c>
      <c r="AE137" s="9">
        <v>1</v>
      </c>
      <c r="AF137" s="9">
        <v>7</v>
      </c>
      <c r="AG137" s="9">
        <v>3</v>
      </c>
      <c r="AH137" s="9">
        <v>10</v>
      </c>
      <c r="AI137" s="9">
        <v>1</v>
      </c>
      <c r="AJ137" s="9">
        <v>1</v>
      </c>
      <c r="AK137" s="9">
        <v>3</v>
      </c>
      <c r="AL137" s="9">
        <v>4</v>
      </c>
      <c r="AM137" s="9">
        <v>1</v>
      </c>
      <c r="AN137" s="9">
        <v>0</v>
      </c>
      <c r="AO137" s="9">
        <v>7</v>
      </c>
      <c r="AP137" s="9">
        <v>7</v>
      </c>
      <c r="AQ137" s="9">
        <v>1</v>
      </c>
      <c r="AR137" s="9">
        <v>17</v>
      </c>
      <c r="AS137" s="9">
        <v>26</v>
      </c>
      <c r="AT137" s="9">
        <v>43</v>
      </c>
      <c r="AU137" s="9">
        <v>6</v>
      </c>
      <c r="AV137" s="15">
        <v>0</v>
      </c>
      <c r="AW137" s="15">
        <v>0</v>
      </c>
      <c r="AX137" s="15">
        <v>0</v>
      </c>
      <c r="AY137" s="15">
        <v>0</v>
      </c>
      <c r="AZ137" s="15">
        <v>0</v>
      </c>
      <c r="BA137" s="15">
        <v>0</v>
      </c>
      <c r="BB137" s="15">
        <v>0</v>
      </c>
      <c r="BC137" s="15">
        <v>0</v>
      </c>
      <c r="BD137" s="15">
        <v>0</v>
      </c>
      <c r="BE137" s="15">
        <v>0</v>
      </c>
      <c r="BF137" s="15">
        <v>0</v>
      </c>
      <c r="BG137" s="15">
        <v>0</v>
      </c>
      <c r="BH137" s="15">
        <v>0</v>
      </c>
      <c r="BI137" s="15">
        <v>0</v>
      </c>
      <c r="BJ137" s="15">
        <v>0</v>
      </c>
      <c r="BK137" s="15">
        <v>0</v>
      </c>
      <c r="BL137" s="18">
        <v>28</v>
      </c>
      <c r="BM137" s="18">
        <v>34</v>
      </c>
      <c r="BN137" s="18">
        <v>62</v>
      </c>
      <c r="BO137" s="18">
        <v>9</v>
      </c>
    </row>
    <row r="138" spans="1:67">
      <c r="A138" s="4" t="s">
        <v>431</v>
      </c>
      <c r="B138" s="4">
        <v>62020152</v>
      </c>
      <c r="C138" s="5" t="s">
        <v>228</v>
      </c>
      <c r="D138" s="12">
        <v>4</v>
      </c>
      <c r="E138" s="12">
        <v>6</v>
      </c>
      <c r="F138" s="12">
        <v>10</v>
      </c>
      <c r="G138" s="12">
        <v>1</v>
      </c>
      <c r="H138" s="12">
        <v>4</v>
      </c>
      <c r="I138" s="12">
        <v>6</v>
      </c>
      <c r="J138" s="12">
        <v>10</v>
      </c>
      <c r="K138" s="12">
        <v>1</v>
      </c>
      <c r="L138" s="12">
        <v>3</v>
      </c>
      <c r="M138" s="12">
        <v>4</v>
      </c>
      <c r="N138" s="12">
        <v>7</v>
      </c>
      <c r="O138" s="12">
        <v>1</v>
      </c>
      <c r="P138" s="12">
        <v>11</v>
      </c>
      <c r="Q138" s="12">
        <v>16</v>
      </c>
      <c r="R138" s="12">
        <v>27</v>
      </c>
      <c r="S138" s="12">
        <v>3</v>
      </c>
      <c r="T138" s="9">
        <v>3</v>
      </c>
      <c r="U138" s="9">
        <v>5</v>
      </c>
      <c r="V138" s="9">
        <v>8</v>
      </c>
      <c r="W138" s="9">
        <v>1</v>
      </c>
      <c r="X138" s="9">
        <v>0</v>
      </c>
      <c r="Y138" s="9">
        <v>5</v>
      </c>
      <c r="Z138" s="9">
        <v>5</v>
      </c>
      <c r="AA138" s="9">
        <v>1</v>
      </c>
      <c r="AB138" s="9">
        <v>10</v>
      </c>
      <c r="AC138" s="9">
        <v>5</v>
      </c>
      <c r="AD138" s="9">
        <v>15</v>
      </c>
      <c r="AE138" s="9">
        <v>1</v>
      </c>
      <c r="AF138" s="9">
        <v>6</v>
      </c>
      <c r="AG138" s="9">
        <v>0</v>
      </c>
      <c r="AH138" s="9">
        <v>6</v>
      </c>
      <c r="AI138" s="9">
        <v>1</v>
      </c>
      <c r="AJ138" s="9">
        <v>6</v>
      </c>
      <c r="AK138" s="9">
        <v>2</v>
      </c>
      <c r="AL138" s="9">
        <v>8</v>
      </c>
      <c r="AM138" s="9">
        <v>1</v>
      </c>
      <c r="AN138" s="9">
        <v>4</v>
      </c>
      <c r="AO138" s="9">
        <v>3</v>
      </c>
      <c r="AP138" s="9">
        <v>7</v>
      </c>
      <c r="AQ138" s="9">
        <v>1</v>
      </c>
      <c r="AR138" s="9">
        <v>29</v>
      </c>
      <c r="AS138" s="9">
        <v>20</v>
      </c>
      <c r="AT138" s="9">
        <v>49</v>
      </c>
      <c r="AU138" s="9">
        <v>6</v>
      </c>
      <c r="AV138" s="15">
        <v>0</v>
      </c>
      <c r="AW138" s="15">
        <v>0</v>
      </c>
      <c r="AX138" s="15">
        <v>0</v>
      </c>
      <c r="AY138" s="15">
        <v>0</v>
      </c>
      <c r="AZ138" s="15">
        <v>0</v>
      </c>
      <c r="BA138" s="15">
        <v>0</v>
      </c>
      <c r="BB138" s="15">
        <v>0</v>
      </c>
      <c r="BC138" s="15">
        <v>0</v>
      </c>
      <c r="BD138" s="15">
        <v>0</v>
      </c>
      <c r="BE138" s="15">
        <v>0</v>
      </c>
      <c r="BF138" s="15">
        <v>0</v>
      </c>
      <c r="BG138" s="15">
        <v>0</v>
      </c>
      <c r="BH138" s="15">
        <v>0</v>
      </c>
      <c r="BI138" s="15">
        <v>0</v>
      </c>
      <c r="BJ138" s="15">
        <v>0</v>
      </c>
      <c r="BK138" s="15">
        <v>0</v>
      </c>
      <c r="BL138" s="18">
        <v>40</v>
      </c>
      <c r="BM138" s="18">
        <v>36</v>
      </c>
      <c r="BN138" s="18">
        <v>76</v>
      </c>
      <c r="BO138" s="18">
        <v>9</v>
      </c>
    </row>
    <row r="139" spans="1:67">
      <c r="A139" s="4" t="s">
        <v>432</v>
      </c>
      <c r="B139" s="4">
        <v>62020153</v>
      </c>
      <c r="C139" s="5" t="s">
        <v>229</v>
      </c>
      <c r="D139" s="12">
        <v>1</v>
      </c>
      <c r="E139" s="12">
        <v>2</v>
      </c>
      <c r="F139" s="12">
        <v>3</v>
      </c>
      <c r="G139" s="12">
        <v>1</v>
      </c>
      <c r="H139" s="12">
        <v>6</v>
      </c>
      <c r="I139" s="12">
        <v>4</v>
      </c>
      <c r="J139" s="12">
        <v>10</v>
      </c>
      <c r="K139" s="12">
        <v>1</v>
      </c>
      <c r="L139" s="12">
        <v>5</v>
      </c>
      <c r="M139" s="12">
        <v>9</v>
      </c>
      <c r="N139" s="12">
        <v>14</v>
      </c>
      <c r="O139" s="12">
        <v>1</v>
      </c>
      <c r="P139" s="12">
        <v>12</v>
      </c>
      <c r="Q139" s="12">
        <v>15</v>
      </c>
      <c r="R139" s="12">
        <v>27</v>
      </c>
      <c r="S139" s="12">
        <v>3</v>
      </c>
      <c r="T139" s="9">
        <v>6</v>
      </c>
      <c r="U139" s="9">
        <v>6</v>
      </c>
      <c r="V139" s="9">
        <v>12</v>
      </c>
      <c r="W139" s="9">
        <v>1</v>
      </c>
      <c r="X139" s="9">
        <v>4</v>
      </c>
      <c r="Y139" s="9">
        <v>5</v>
      </c>
      <c r="Z139" s="9">
        <v>9</v>
      </c>
      <c r="AA139" s="9">
        <v>1</v>
      </c>
      <c r="AB139" s="9">
        <v>8</v>
      </c>
      <c r="AC139" s="9">
        <v>3</v>
      </c>
      <c r="AD139" s="9">
        <v>11</v>
      </c>
      <c r="AE139" s="9">
        <v>1</v>
      </c>
      <c r="AF139" s="9">
        <v>7</v>
      </c>
      <c r="AG139" s="9">
        <v>5</v>
      </c>
      <c r="AH139" s="9">
        <v>12</v>
      </c>
      <c r="AI139" s="9">
        <v>1</v>
      </c>
      <c r="AJ139" s="9">
        <v>1</v>
      </c>
      <c r="AK139" s="9">
        <v>8</v>
      </c>
      <c r="AL139" s="9">
        <v>9</v>
      </c>
      <c r="AM139" s="9">
        <v>1</v>
      </c>
      <c r="AN139" s="9">
        <v>5</v>
      </c>
      <c r="AO139" s="9">
        <v>7</v>
      </c>
      <c r="AP139" s="9">
        <v>12</v>
      </c>
      <c r="AQ139" s="9">
        <v>1</v>
      </c>
      <c r="AR139" s="9">
        <v>31</v>
      </c>
      <c r="AS139" s="9">
        <v>34</v>
      </c>
      <c r="AT139" s="9">
        <v>65</v>
      </c>
      <c r="AU139" s="9">
        <v>6</v>
      </c>
      <c r="AV139" s="15">
        <v>0</v>
      </c>
      <c r="AW139" s="15">
        <v>0</v>
      </c>
      <c r="AX139" s="15">
        <v>0</v>
      </c>
      <c r="AY139" s="15">
        <v>0</v>
      </c>
      <c r="AZ139" s="15">
        <v>0</v>
      </c>
      <c r="BA139" s="15">
        <v>0</v>
      </c>
      <c r="BB139" s="15">
        <v>0</v>
      </c>
      <c r="BC139" s="15">
        <v>0</v>
      </c>
      <c r="BD139" s="15">
        <v>0</v>
      </c>
      <c r="BE139" s="15">
        <v>0</v>
      </c>
      <c r="BF139" s="15">
        <v>0</v>
      </c>
      <c r="BG139" s="15">
        <v>0</v>
      </c>
      <c r="BH139" s="15">
        <v>0</v>
      </c>
      <c r="BI139" s="15">
        <v>0</v>
      </c>
      <c r="BJ139" s="15">
        <v>0</v>
      </c>
      <c r="BK139" s="15">
        <v>0</v>
      </c>
      <c r="BL139" s="18">
        <v>43</v>
      </c>
      <c r="BM139" s="18">
        <v>49</v>
      </c>
      <c r="BN139" s="18">
        <v>92</v>
      </c>
      <c r="BO139" s="18">
        <v>9</v>
      </c>
    </row>
    <row r="140" spans="1:67">
      <c r="A140" s="4" t="s">
        <v>433</v>
      </c>
      <c r="B140" s="4">
        <v>62020154</v>
      </c>
      <c r="C140" s="5" t="s">
        <v>230</v>
      </c>
      <c r="D140" s="12">
        <v>1</v>
      </c>
      <c r="E140" s="12">
        <v>4</v>
      </c>
      <c r="F140" s="12">
        <v>5</v>
      </c>
      <c r="G140" s="12">
        <v>1</v>
      </c>
      <c r="H140" s="12">
        <v>4</v>
      </c>
      <c r="I140" s="12">
        <v>4</v>
      </c>
      <c r="J140" s="12">
        <v>8</v>
      </c>
      <c r="K140" s="12">
        <v>1</v>
      </c>
      <c r="L140" s="12">
        <v>6</v>
      </c>
      <c r="M140" s="12">
        <v>10</v>
      </c>
      <c r="N140" s="12">
        <v>16</v>
      </c>
      <c r="O140" s="12">
        <v>1</v>
      </c>
      <c r="P140" s="12">
        <v>11</v>
      </c>
      <c r="Q140" s="12">
        <v>18</v>
      </c>
      <c r="R140" s="12">
        <v>29</v>
      </c>
      <c r="S140" s="12">
        <v>3</v>
      </c>
      <c r="T140" s="9">
        <v>7</v>
      </c>
      <c r="U140" s="9">
        <v>2</v>
      </c>
      <c r="V140" s="9">
        <v>9</v>
      </c>
      <c r="W140" s="9">
        <v>1</v>
      </c>
      <c r="X140" s="9">
        <v>3</v>
      </c>
      <c r="Y140" s="9">
        <v>8</v>
      </c>
      <c r="Z140" s="9">
        <v>11</v>
      </c>
      <c r="AA140" s="9">
        <v>1</v>
      </c>
      <c r="AB140" s="9">
        <v>2</v>
      </c>
      <c r="AC140" s="9">
        <v>2</v>
      </c>
      <c r="AD140" s="9">
        <v>4</v>
      </c>
      <c r="AE140" s="9">
        <v>1</v>
      </c>
      <c r="AF140" s="9">
        <v>7</v>
      </c>
      <c r="AG140" s="9">
        <v>9</v>
      </c>
      <c r="AH140" s="9">
        <v>16</v>
      </c>
      <c r="AI140" s="9">
        <v>1</v>
      </c>
      <c r="AJ140" s="9">
        <v>4</v>
      </c>
      <c r="AK140" s="9">
        <v>8</v>
      </c>
      <c r="AL140" s="9">
        <v>12</v>
      </c>
      <c r="AM140" s="9">
        <v>1</v>
      </c>
      <c r="AN140" s="9">
        <v>6</v>
      </c>
      <c r="AO140" s="9">
        <v>4</v>
      </c>
      <c r="AP140" s="9">
        <v>10</v>
      </c>
      <c r="AQ140" s="9">
        <v>1</v>
      </c>
      <c r="AR140" s="9">
        <v>29</v>
      </c>
      <c r="AS140" s="9">
        <v>33</v>
      </c>
      <c r="AT140" s="9">
        <v>62</v>
      </c>
      <c r="AU140" s="9">
        <v>6</v>
      </c>
      <c r="AV140" s="15">
        <v>5</v>
      </c>
      <c r="AW140" s="15">
        <v>4</v>
      </c>
      <c r="AX140" s="15">
        <v>9</v>
      </c>
      <c r="AY140" s="15">
        <v>1</v>
      </c>
      <c r="AZ140" s="15">
        <v>8</v>
      </c>
      <c r="BA140" s="15">
        <v>5</v>
      </c>
      <c r="BB140" s="15">
        <v>13</v>
      </c>
      <c r="BC140" s="15">
        <v>1</v>
      </c>
      <c r="BD140" s="15">
        <v>6</v>
      </c>
      <c r="BE140" s="15">
        <v>7</v>
      </c>
      <c r="BF140" s="15">
        <v>13</v>
      </c>
      <c r="BG140" s="15">
        <v>1</v>
      </c>
      <c r="BH140" s="15">
        <v>19</v>
      </c>
      <c r="BI140" s="15">
        <v>16</v>
      </c>
      <c r="BJ140" s="15">
        <v>35</v>
      </c>
      <c r="BK140" s="15">
        <v>3</v>
      </c>
      <c r="BL140" s="18">
        <v>59</v>
      </c>
      <c r="BM140" s="18">
        <v>67</v>
      </c>
      <c r="BN140" s="18">
        <v>126</v>
      </c>
      <c r="BO140" s="18">
        <v>12</v>
      </c>
    </row>
    <row r="141" spans="1:67">
      <c r="A141" s="4" t="s">
        <v>434</v>
      </c>
      <c r="B141" s="4">
        <v>62020156</v>
      </c>
      <c r="C141" s="5" t="s">
        <v>231</v>
      </c>
      <c r="D141" s="12">
        <v>0</v>
      </c>
      <c r="E141" s="12">
        <v>0</v>
      </c>
      <c r="F141" s="12">
        <v>0</v>
      </c>
      <c r="G141" s="12">
        <v>0</v>
      </c>
      <c r="H141" s="12">
        <v>7</v>
      </c>
      <c r="I141" s="12">
        <v>0</v>
      </c>
      <c r="J141" s="12">
        <v>7</v>
      </c>
      <c r="K141" s="12">
        <v>1</v>
      </c>
      <c r="L141" s="12">
        <v>9</v>
      </c>
      <c r="M141" s="12">
        <v>4</v>
      </c>
      <c r="N141" s="12">
        <v>13</v>
      </c>
      <c r="O141" s="12">
        <v>1</v>
      </c>
      <c r="P141" s="12">
        <v>16</v>
      </c>
      <c r="Q141" s="12">
        <v>4</v>
      </c>
      <c r="R141" s="12">
        <v>20</v>
      </c>
      <c r="S141" s="12">
        <v>2</v>
      </c>
      <c r="T141" s="9">
        <v>2</v>
      </c>
      <c r="U141" s="9">
        <v>4</v>
      </c>
      <c r="V141" s="9">
        <v>6</v>
      </c>
      <c r="W141" s="9">
        <v>1</v>
      </c>
      <c r="X141" s="9">
        <v>6</v>
      </c>
      <c r="Y141" s="9">
        <v>2</v>
      </c>
      <c r="Z141" s="9">
        <v>8</v>
      </c>
      <c r="AA141" s="9">
        <v>1</v>
      </c>
      <c r="AB141" s="9">
        <v>8</v>
      </c>
      <c r="AC141" s="9">
        <v>4</v>
      </c>
      <c r="AD141" s="9">
        <v>12</v>
      </c>
      <c r="AE141" s="9">
        <v>1</v>
      </c>
      <c r="AF141" s="9">
        <v>4</v>
      </c>
      <c r="AG141" s="9">
        <v>5</v>
      </c>
      <c r="AH141" s="9">
        <v>9</v>
      </c>
      <c r="AI141" s="9">
        <v>1</v>
      </c>
      <c r="AJ141" s="9">
        <v>8</v>
      </c>
      <c r="AK141" s="9">
        <v>5</v>
      </c>
      <c r="AL141" s="9">
        <v>13</v>
      </c>
      <c r="AM141" s="9">
        <v>1</v>
      </c>
      <c r="AN141" s="9">
        <v>7</v>
      </c>
      <c r="AO141" s="9">
        <v>2</v>
      </c>
      <c r="AP141" s="9">
        <v>9</v>
      </c>
      <c r="AQ141" s="9">
        <v>1</v>
      </c>
      <c r="AR141" s="9">
        <v>35</v>
      </c>
      <c r="AS141" s="9">
        <v>22</v>
      </c>
      <c r="AT141" s="9">
        <v>57</v>
      </c>
      <c r="AU141" s="9">
        <v>6</v>
      </c>
      <c r="AV141" s="15">
        <v>0</v>
      </c>
      <c r="AW141" s="15">
        <v>0</v>
      </c>
      <c r="AX141" s="15">
        <v>0</v>
      </c>
      <c r="AY141" s="15">
        <v>0</v>
      </c>
      <c r="AZ141" s="15">
        <v>0</v>
      </c>
      <c r="BA141" s="15">
        <v>0</v>
      </c>
      <c r="BB141" s="15">
        <v>0</v>
      </c>
      <c r="BC141" s="15">
        <v>0</v>
      </c>
      <c r="BD141" s="15">
        <v>0</v>
      </c>
      <c r="BE141" s="15">
        <v>0</v>
      </c>
      <c r="BF141" s="15">
        <v>0</v>
      </c>
      <c r="BG141" s="15">
        <v>0</v>
      </c>
      <c r="BH141" s="15">
        <v>0</v>
      </c>
      <c r="BI141" s="15">
        <v>0</v>
      </c>
      <c r="BJ141" s="15">
        <v>0</v>
      </c>
      <c r="BK141" s="15">
        <v>0</v>
      </c>
      <c r="BL141" s="18">
        <v>51</v>
      </c>
      <c r="BM141" s="18">
        <v>26</v>
      </c>
      <c r="BN141" s="18">
        <v>77</v>
      </c>
      <c r="BO141" s="18">
        <v>8</v>
      </c>
    </row>
    <row r="142" spans="1:67">
      <c r="A142" s="4" t="s">
        <v>435</v>
      </c>
      <c r="B142" s="4">
        <v>62020157</v>
      </c>
      <c r="C142" s="5" t="s">
        <v>232</v>
      </c>
      <c r="D142" s="12">
        <v>0</v>
      </c>
      <c r="E142" s="12">
        <v>0</v>
      </c>
      <c r="F142" s="12">
        <v>0</v>
      </c>
      <c r="G142" s="12">
        <v>0</v>
      </c>
      <c r="H142" s="12">
        <v>8</v>
      </c>
      <c r="I142" s="12">
        <v>5</v>
      </c>
      <c r="J142" s="12">
        <v>13</v>
      </c>
      <c r="K142" s="12">
        <v>1</v>
      </c>
      <c r="L142" s="12">
        <v>11</v>
      </c>
      <c r="M142" s="12">
        <v>6</v>
      </c>
      <c r="N142" s="12">
        <v>17</v>
      </c>
      <c r="O142" s="12">
        <v>1</v>
      </c>
      <c r="P142" s="12">
        <v>19</v>
      </c>
      <c r="Q142" s="12">
        <v>11</v>
      </c>
      <c r="R142" s="12">
        <v>30</v>
      </c>
      <c r="S142" s="12">
        <v>2</v>
      </c>
      <c r="T142" s="9">
        <v>5</v>
      </c>
      <c r="U142" s="9">
        <v>7</v>
      </c>
      <c r="V142" s="9">
        <v>12</v>
      </c>
      <c r="W142" s="9">
        <v>1</v>
      </c>
      <c r="X142" s="9">
        <v>17</v>
      </c>
      <c r="Y142" s="9">
        <v>2</v>
      </c>
      <c r="Z142" s="9">
        <v>19</v>
      </c>
      <c r="AA142" s="9">
        <v>1</v>
      </c>
      <c r="AB142" s="9">
        <v>8</v>
      </c>
      <c r="AC142" s="9">
        <v>8</v>
      </c>
      <c r="AD142" s="9">
        <v>16</v>
      </c>
      <c r="AE142" s="9">
        <v>1</v>
      </c>
      <c r="AF142" s="9">
        <v>8</v>
      </c>
      <c r="AG142" s="9">
        <v>4</v>
      </c>
      <c r="AH142" s="9">
        <v>12</v>
      </c>
      <c r="AI142" s="9">
        <v>1</v>
      </c>
      <c r="AJ142" s="9">
        <v>5</v>
      </c>
      <c r="AK142" s="9">
        <v>8</v>
      </c>
      <c r="AL142" s="9">
        <v>13</v>
      </c>
      <c r="AM142" s="9">
        <v>1</v>
      </c>
      <c r="AN142" s="9">
        <v>6</v>
      </c>
      <c r="AO142" s="9">
        <v>7</v>
      </c>
      <c r="AP142" s="9">
        <v>13</v>
      </c>
      <c r="AQ142" s="9">
        <v>1</v>
      </c>
      <c r="AR142" s="9">
        <v>49</v>
      </c>
      <c r="AS142" s="9">
        <v>36</v>
      </c>
      <c r="AT142" s="9">
        <v>85</v>
      </c>
      <c r="AU142" s="9">
        <v>6</v>
      </c>
      <c r="AV142" s="15">
        <v>5</v>
      </c>
      <c r="AW142" s="15">
        <v>10</v>
      </c>
      <c r="AX142" s="15">
        <v>15</v>
      </c>
      <c r="AY142" s="15">
        <v>1</v>
      </c>
      <c r="AZ142" s="15">
        <v>8</v>
      </c>
      <c r="BA142" s="15">
        <v>4</v>
      </c>
      <c r="BB142" s="15">
        <v>12</v>
      </c>
      <c r="BC142" s="15">
        <v>1</v>
      </c>
      <c r="BD142" s="15">
        <v>2</v>
      </c>
      <c r="BE142" s="15">
        <v>1</v>
      </c>
      <c r="BF142" s="15">
        <v>3</v>
      </c>
      <c r="BG142" s="15">
        <v>1</v>
      </c>
      <c r="BH142" s="15">
        <v>15</v>
      </c>
      <c r="BI142" s="15">
        <v>15</v>
      </c>
      <c r="BJ142" s="15">
        <v>30</v>
      </c>
      <c r="BK142" s="15">
        <v>3</v>
      </c>
      <c r="BL142" s="18">
        <v>83</v>
      </c>
      <c r="BM142" s="18">
        <v>62</v>
      </c>
      <c r="BN142" s="18">
        <v>145</v>
      </c>
      <c r="BO142" s="18">
        <v>11</v>
      </c>
    </row>
    <row r="143" spans="1:67">
      <c r="A143" s="4" t="s">
        <v>436</v>
      </c>
      <c r="B143" s="4">
        <v>62020158</v>
      </c>
      <c r="C143" s="5" t="s">
        <v>233</v>
      </c>
      <c r="D143" s="12">
        <v>0</v>
      </c>
      <c r="E143" s="12">
        <v>0</v>
      </c>
      <c r="F143" s="12">
        <v>0</v>
      </c>
      <c r="G143" s="12">
        <v>0</v>
      </c>
      <c r="H143" s="12">
        <v>14</v>
      </c>
      <c r="I143" s="12">
        <v>11</v>
      </c>
      <c r="J143" s="12">
        <v>25</v>
      </c>
      <c r="K143" s="12">
        <v>1</v>
      </c>
      <c r="L143" s="12">
        <v>9</v>
      </c>
      <c r="M143" s="12">
        <v>11</v>
      </c>
      <c r="N143" s="12">
        <v>20</v>
      </c>
      <c r="O143" s="12">
        <v>1</v>
      </c>
      <c r="P143" s="12">
        <v>23</v>
      </c>
      <c r="Q143" s="12">
        <v>22</v>
      </c>
      <c r="R143" s="12">
        <v>45</v>
      </c>
      <c r="S143" s="12">
        <v>2</v>
      </c>
      <c r="T143" s="9">
        <v>13</v>
      </c>
      <c r="U143" s="9">
        <v>10</v>
      </c>
      <c r="V143" s="9">
        <v>23</v>
      </c>
      <c r="W143" s="9">
        <v>1</v>
      </c>
      <c r="X143" s="9">
        <v>7</v>
      </c>
      <c r="Y143" s="9">
        <v>8</v>
      </c>
      <c r="Z143" s="9">
        <v>15</v>
      </c>
      <c r="AA143" s="9">
        <v>1</v>
      </c>
      <c r="AB143" s="9">
        <v>11</v>
      </c>
      <c r="AC143" s="9">
        <v>9</v>
      </c>
      <c r="AD143" s="9">
        <v>20</v>
      </c>
      <c r="AE143" s="9">
        <v>1</v>
      </c>
      <c r="AF143" s="9">
        <v>19</v>
      </c>
      <c r="AG143" s="9">
        <v>11</v>
      </c>
      <c r="AH143" s="9">
        <v>30</v>
      </c>
      <c r="AI143" s="9">
        <v>1</v>
      </c>
      <c r="AJ143" s="9">
        <v>14</v>
      </c>
      <c r="AK143" s="9">
        <v>14</v>
      </c>
      <c r="AL143" s="9">
        <v>28</v>
      </c>
      <c r="AM143" s="9">
        <v>1</v>
      </c>
      <c r="AN143" s="9">
        <v>9</v>
      </c>
      <c r="AO143" s="9">
        <v>12</v>
      </c>
      <c r="AP143" s="9">
        <v>21</v>
      </c>
      <c r="AQ143" s="9">
        <v>1</v>
      </c>
      <c r="AR143" s="9">
        <v>73</v>
      </c>
      <c r="AS143" s="9">
        <v>64</v>
      </c>
      <c r="AT143" s="9">
        <v>137</v>
      </c>
      <c r="AU143" s="9">
        <v>6</v>
      </c>
      <c r="AV143" s="15">
        <v>9</v>
      </c>
      <c r="AW143" s="15">
        <v>8</v>
      </c>
      <c r="AX143" s="15">
        <v>17</v>
      </c>
      <c r="AY143" s="15">
        <v>1</v>
      </c>
      <c r="AZ143" s="15">
        <v>3</v>
      </c>
      <c r="BA143" s="15">
        <v>9</v>
      </c>
      <c r="BB143" s="15">
        <v>12</v>
      </c>
      <c r="BC143" s="15">
        <v>1</v>
      </c>
      <c r="BD143" s="15">
        <v>12</v>
      </c>
      <c r="BE143" s="15">
        <v>7</v>
      </c>
      <c r="BF143" s="15">
        <v>19</v>
      </c>
      <c r="BG143" s="15">
        <v>1</v>
      </c>
      <c r="BH143" s="15">
        <v>24</v>
      </c>
      <c r="BI143" s="15">
        <v>24</v>
      </c>
      <c r="BJ143" s="15">
        <v>48</v>
      </c>
      <c r="BK143" s="15">
        <v>3</v>
      </c>
      <c r="BL143" s="18">
        <v>120</v>
      </c>
      <c r="BM143" s="18">
        <v>110</v>
      </c>
      <c r="BN143" s="18">
        <v>230</v>
      </c>
      <c r="BO143" s="18">
        <v>11</v>
      </c>
    </row>
    <row r="144" spans="1:67">
      <c r="A144" s="4" t="s">
        <v>437</v>
      </c>
      <c r="B144" s="4">
        <v>62020159</v>
      </c>
      <c r="C144" s="5" t="s">
        <v>234</v>
      </c>
      <c r="D144" s="12">
        <v>0</v>
      </c>
      <c r="E144" s="12">
        <v>0</v>
      </c>
      <c r="F144" s="12">
        <v>0</v>
      </c>
      <c r="G144" s="12">
        <v>0</v>
      </c>
      <c r="H144" s="12">
        <v>5</v>
      </c>
      <c r="I144" s="12">
        <v>1</v>
      </c>
      <c r="J144" s="12">
        <v>6</v>
      </c>
      <c r="K144" s="12">
        <v>1</v>
      </c>
      <c r="L144" s="12">
        <v>4</v>
      </c>
      <c r="M144" s="12">
        <v>0</v>
      </c>
      <c r="N144" s="12">
        <v>4</v>
      </c>
      <c r="O144" s="12">
        <v>1</v>
      </c>
      <c r="P144" s="12">
        <v>9</v>
      </c>
      <c r="Q144" s="12">
        <v>1</v>
      </c>
      <c r="R144" s="12">
        <v>10</v>
      </c>
      <c r="S144" s="12">
        <v>2</v>
      </c>
      <c r="T144" s="9">
        <v>3</v>
      </c>
      <c r="U144" s="9">
        <v>10</v>
      </c>
      <c r="V144" s="9">
        <v>13</v>
      </c>
      <c r="W144" s="9">
        <v>1</v>
      </c>
      <c r="X144" s="9">
        <v>10</v>
      </c>
      <c r="Y144" s="9">
        <v>4</v>
      </c>
      <c r="Z144" s="9">
        <v>14</v>
      </c>
      <c r="AA144" s="9">
        <v>1</v>
      </c>
      <c r="AB144" s="9">
        <v>3</v>
      </c>
      <c r="AC144" s="9">
        <v>5</v>
      </c>
      <c r="AD144" s="9">
        <v>8</v>
      </c>
      <c r="AE144" s="9">
        <v>1</v>
      </c>
      <c r="AF144" s="9">
        <v>3</v>
      </c>
      <c r="AG144" s="9">
        <v>6</v>
      </c>
      <c r="AH144" s="9">
        <v>9</v>
      </c>
      <c r="AI144" s="9">
        <v>1</v>
      </c>
      <c r="AJ144" s="9">
        <v>2</v>
      </c>
      <c r="AK144" s="9">
        <v>6</v>
      </c>
      <c r="AL144" s="9">
        <v>8</v>
      </c>
      <c r="AM144" s="9">
        <v>1</v>
      </c>
      <c r="AN144" s="9">
        <v>12</v>
      </c>
      <c r="AO144" s="9">
        <v>4</v>
      </c>
      <c r="AP144" s="9">
        <v>16</v>
      </c>
      <c r="AQ144" s="9">
        <v>1</v>
      </c>
      <c r="AR144" s="9">
        <v>33</v>
      </c>
      <c r="AS144" s="9">
        <v>35</v>
      </c>
      <c r="AT144" s="9">
        <v>68</v>
      </c>
      <c r="AU144" s="9">
        <v>6</v>
      </c>
      <c r="AV144" s="15">
        <v>0</v>
      </c>
      <c r="AW144" s="15">
        <v>0</v>
      </c>
      <c r="AX144" s="15">
        <v>0</v>
      </c>
      <c r="AY144" s="15">
        <v>0</v>
      </c>
      <c r="AZ144" s="15">
        <v>0</v>
      </c>
      <c r="BA144" s="15">
        <v>0</v>
      </c>
      <c r="BB144" s="15">
        <v>0</v>
      </c>
      <c r="BC144" s="15">
        <v>0</v>
      </c>
      <c r="BD144" s="15">
        <v>0</v>
      </c>
      <c r="BE144" s="15">
        <v>0</v>
      </c>
      <c r="BF144" s="15">
        <v>0</v>
      </c>
      <c r="BG144" s="15">
        <v>0</v>
      </c>
      <c r="BH144" s="15">
        <v>0</v>
      </c>
      <c r="BI144" s="15">
        <v>0</v>
      </c>
      <c r="BJ144" s="15">
        <v>0</v>
      </c>
      <c r="BK144" s="15">
        <v>0</v>
      </c>
      <c r="BL144" s="18">
        <v>42</v>
      </c>
      <c r="BM144" s="18">
        <v>36</v>
      </c>
      <c r="BN144" s="18">
        <v>78</v>
      </c>
      <c r="BO144" s="18">
        <v>8</v>
      </c>
    </row>
    <row r="145" spans="1:67">
      <c r="A145" s="4" t="s">
        <v>438</v>
      </c>
      <c r="B145" s="4">
        <v>62020160</v>
      </c>
      <c r="C145" s="5" t="s">
        <v>235</v>
      </c>
      <c r="D145" s="12">
        <v>0</v>
      </c>
      <c r="E145" s="12">
        <v>0</v>
      </c>
      <c r="F145" s="12">
        <v>0</v>
      </c>
      <c r="G145" s="12">
        <v>0</v>
      </c>
      <c r="H145" s="12">
        <v>3</v>
      </c>
      <c r="I145" s="12">
        <v>3</v>
      </c>
      <c r="J145" s="12">
        <v>6</v>
      </c>
      <c r="K145" s="12">
        <v>1</v>
      </c>
      <c r="L145" s="12">
        <v>5</v>
      </c>
      <c r="M145" s="12">
        <v>0</v>
      </c>
      <c r="N145" s="12">
        <v>5</v>
      </c>
      <c r="O145" s="12">
        <v>1</v>
      </c>
      <c r="P145" s="12">
        <v>8</v>
      </c>
      <c r="Q145" s="12">
        <v>3</v>
      </c>
      <c r="R145" s="12">
        <v>11</v>
      </c>
      <c r="S145" s="12">
        <v>2</v>
      </c>
      <c r="T145" s="9">
        <v>4</v>
      </c>
      <c r="U145" s="9">
        <v>5</v>
      </c>
      <c r="V145" s="9">
        <v>9</v>
      </c>
      <c r="W145" s="9">
        <v>1</v>
      </c>
      <c r="X145" s="9">
        <v>2</v>
      </c>
      <c r="Y145" s="9">
        <v>2</v>
      </c>
      <c r="Z145" s="9">
        <v>4</v>
      </c>
      <c r="AA145" s="9">
        <v>1</v>
      </c>
      <c r="AB145" s="9">
        <v>2</v>
      </c>
      <c r="AC145" s="9">
        <v>2</v>
      </c>
      <c r="AD145" s="9">
        <v>4</v>
      </c>
      <c r="AE145" s="9">
        <v>1</v>
      </c>
      <c r="AF145" s="9">
        <v>3</v>
      </c>
      <c r="AG145" s="9">
        <v>1</v>
      </c>
      <c r="AH145" s="9">
        <v>4</v>
      </c>
      <c r="AI145" s="9">
        <v>1</v>
      </c>
      <c r="AJ145" s="9">
        <v>2</v>
      </c>
      <c r="AK145" s="9">
        <v>3</v>
      </c>
      <c r="AL145" s="9">
        <v>5</v>
      </c>
      <c r="AM145" s="9">
        <v>1</v>
      </c>
      <c r="AN145" s="9">
        <v>1</v>
      </c>
      <c r="AO145" s="9">
        <v>2</v>
      </c>
      <c r="AP145" s="9">
        <v>3</v>
      </c>
      <c r="AQ145" s="9">
        <v>1</v>
      </c>
      <c r="AR145" s="9">
        <v>14</v>
      </c>
      <c r="AS145" s="9">
        <v>15</v>
      </c>
      <c r="AT145" s="9">
        <v>29</v>
      </c>
      <c r="AU145" s="9">
        <v>6</v>
      </c>
      <c r="AV145" s="15">
        <v>0</v>
      </c>
      <c r="AW145" s="15">
        <v>0</v>
      </c>
      <c r="AX145" s="15">
        <v>0</v>
      </c>
      <c r="AY145" s="15">
        <v>0</v>
      </c>
      <c r="AZ145" s="15">
        <v>0</v>
      </c>
      <c r="BA145" s="15">
        <v>0</v>
      </c>
      <c r="BB145" s="15">
        <v>0</v>
      </c>
      <c r="BC145" s="15">
        <v>0</v>
      </c>
      <c r="BD145" s="15">
        <v>0</v>
      </c>
      <c r="BE145" s="15">
        <v>0</v>
      </c>
      <c r="BF145" s="15">
        <v>0</v>
      </c>
      <c r="BG145" s="15">
        <v>0</v>
      </c>
      <c r="BH145" s="15">
        <v>0</v>
      </c>
      <c r="BI145" s="15">
        <v>0</v>
      </c>
      <c r="BJ145" s="15">
        <v>0</v>
      </c>
      <c r="BK145" s="15">
        <v>0</v>
      </c>
      <c r="BL145" s="18">
        <v>22</v>
      </c>
      <c r="BM145" s="18">
        <v>18</v>
      </c>
      <c r="BN145" s="18">
        <v>40</v>
      </c>
      <c r="BO145" s="18">
        <v>8</v>
      </c>
    </row>
    <row r="146" spans="1:67">
      <c r="A146" s="4" t="s">
        <v>439</v>
      </c>
      <c r="B146" s="4">
        <v>62020161</v>
      </c>
      <c r="C146" s="5" t="s">
        <v>236</v>
      </c>
      <c r="D146" s="12">
        <v>0</v>
      </c>
      <c r="E146" s="12">
        <v>0</v>
      </c>
      <c r="F146" s="12">
        <v>0</v>
      </c>
      <c r="G146" s="12">
        <v>0</v>
      </c>
      <c r="H146" s="12">
        <v>11</v>
      </c>
      <c r="I146" s="12">
        <v>12</v>
      </c>
      <c r="J146" s="12">
        <v>23</v>
      </c>
      <c r="K146" s="12">
        <v>1</v>
      </c>
      <c r="L146" s="12">
        <v>16</v>
      </c>
      <c r="M146" s="12">
        <v>17</v>
      </c>
      <c r="N146" s="12">
        <v>33</v>
      </c>
      <c r="O146" s="12">
        <v>1</v>
      </c>
      <c r="P146" s="12">
        <v>27</v>
      </c>
      <c r="Q146" s="12">
        <v>29</v>
      </c>
      <c r="R146" s="12">
        <v>56</v>
      </c>
      <c r="S146" s="12">
        <v>2</v>
      </c>
      <c r="T146" s="9">
        <v>25</v>
      </c>
      <c r="U146" s="9">
        <v>7</v>
      </c>
      <c r="V146" s="9">
        <v>32</v>
      </c>
      <c r="W146" s="9">
        <v>1</v>
      </c>
      <c r="X146" s="9">
        <v>16</v>
      </c>
      <c r="Y146" s="9">
        <v>9</v>
      </c>
      <c r="Z146" s="9">
        <v>25</v>
      </c>
      <c r="AA146" s="9">
        <v>1</v>
      </c>
      <c r="AB146" s="9">
        <v>11</v>
      </c>
      <c r="AC146" s="9">
        <v>11</v>
      </c>
      <c r="AD146" s="9">
        <v>22</v>
      </c>
      <c r="AE146" s="9">
        <v>1</v>
      </c>
      <c r="AF146" s="9">
        <v>15</v>
      </c>
      <c r="AG146" s="9">
        <v>17</v>
      </c>
      <c r="AH146" s="9">
        <v>32</v>
      </c>
      <c r="AI146" s="9">
        <v>2</v>
      </c>
      <c r="AJ146" s="9">
        <v>18</v>
      </c>
      <c r="AK146" s="9">
        <v>17</v>
      </c>
      <c r="AL146" s="9">
        <v>35</v>
      </c>
      <c r="AM146" s="9">
        <v>2</v>
      </c>
      <c r="AN146" s="9">
        <v>16</v>
      </c>
      <c r="AO146" s="9">
        <v>18</v>
      </c>
      <c r="AP146" s="9">
        <v>34</v>
      </c>
      <c r="AQ146" s="9">
        <v>2</v>
      </c>
      <c r="AR146" s="9">
        <v>101</v>
      </c>
      <c r="AS146" s="9">
        <v>79</v>
      </c>
      <c r="AT146" s="9">
        <v>180</v>
      </c>
      <c r="AU146" s="9">
        <v>9</v>
      </c>
      <c r="AV146" s="15">
        <v>0</v>
      </c>
      <c r="AW146" s="15">
        <v>0</v>
      </c>
      <c r="AX146" s="15">
        <v>0</v>
      </c>
      <c r="AY146" s="15">
        <v>0</v>
      </c>
      <c r="AZ146" s="15">
        <v>0</v>
      </c>
      <c r="BA146" s="15">
        <v>0</v>
      </c>
      <c r="BB146" s="15">
        <v>0</v>
      </c>
      <c r="BC146" s="15">
        <v>0</v>
      </c>
      <c r="BD146" s="15">
        <v>0</v>
      </c>
      <c r="BE146" s="15">
        <v>0</v>
      </c>
      <c r="BF146" s="15">
        <v>0</v>
      </c>
      <c r="BG146" s="15">
        <v>0</v>
      </c>
      <c r="BH146" s="15">
        <v>0</v>
      </c>
      <c r="BI146" s="15">
        <v>0</v>
      </c>
      <c r="BJ146" s="15">
        <v>0</v>
      </c>
      <c r="BK146" s="15">
        <v>0</v>
      </c>
      <c r="BL146" s="18">
        <v>128</v>
      </c>
      <c r="BM146" s="18">
        <v>108</v>
      </c>
      <c r="BN146" s="18">
        <v>236</v>
      </c>
      <c r="BO146" s="18">
        <v>11</v>
      </c>
    </row>
    <row r="147" spans="1:67">
      <c r="A147" s="4" t="s">
        <v>440</v>
      </c>
      <c r="B147" s="4">
        <v>62020162</v>
      </c>
      <c r="C147" s="5" t="s">
        <v>237</v>
      </c>
      <c r="D147" s="12">
        <v>0</v>
      </c>
      <c r="E147" s="12">
        <v>0</v>
      </c>
      <c r="F147" s="12">
        <v>0</v>
      </c>
      <c r="G147" s="12">
        <v>0</v>
      </c>
      <c r="H147" s="12">
        <v>10</v>
      </c>
      <c r="I147" s="12">
        <v>6</v>
      </c>
      <c r="J147" s="12">
        <v>16</v>
      </c>
      <c r="K147" s="12">
        <v>1</v>
      </c>
      <c r="L147" s="12">
        <v>7</v>
      </c>
      <c r="M147" s="12">
        <v>4</v>
      </c>
      <c r="N147" s="12">
        <v>11</v>
      </c>
      <c r="O147" s="12">
        <v>1</v>
      </c>
      <c r="P147" s="12">
        <v>17</v>
      </c>
      <c r="Q147" s="12">
        <v>10</v>
      </c>
      <c r="R147" s="12">
        <v>27</v>
      </c>
      <c r="S147" s="12">
        <v>2</v>
      </c>
      <c r="T147" s="9">
        <v>9</v>
      </c>
      <c r="U147" s="9">
        <v>7</v>
      </c>
      <c r="V147" s="9">
        <v>16</v>
      </c>
      <c r="W147" s="9">
        <v>1</v>
      </c>
      <c r="X147" s="9">
        <v>5</v>
      </c>
      <c r="Y147" s="9">
        <v>9</v>
      </c>
      <c r="Z147" s="9">
        <v>14</v>
      </c>
      <c r="AA147" s="9">
        <v>1</v>
      </c>
      <c r="AB147" s="9">
        <v>7</v>
      </c>
      <c r="AC147" s="9">
        <v>11</v>
      </c>
      <c r="AD147" s="9">
        <v>18</v>
      </c>
      <c r="AE147" s="9">
        <v>1</v>
      </c>
      <c r="AF147" s="9">
        <v>9</v>
      </c>
      <c r="AG147" s="9">
        <v>7</v>
      </c>
      <c r="AH147" s="9">
        <v>16</v>
      </c>
      <c r="AI147" s="9">
        <v>1</v>
      </c>
      <c r="AJ147" s="9">
        <v>8</v>
      </c>
      <c r="AK147" s="9">
        <v>9</v>
      </c>
      <c r="AL147" s="9">
        <v>17</v>
      </c>
      <c r="AM147" s="9">
        <v>1</v>
      </c>
      <c r="AN147" s="9">
        <v>9</v>
      </c>
      <c r="AO147" s="9">
        <v>9</v>
      </c>
      <c r="AP147" s="9">
        <v>18</v>
      </c>
      <c r="AQ147" s="9">
        <v>1</v>
      </c>
      <c r="AR147" s="9">
        <v>47</v>
      </c>
      <c r="AS147" s="9">
        <v>52</v>
      </c>
      <c r="AT147" s="9">
        <v>99</v>
      </c>
      <c r="AU147" s="9">
        <v>6</v>
      </c>
      <c r="AV147" s="15">
        <v>0</v>
      </c>
      <c r="AW147" s="15">
        <v>0</v>
      </c>
      <c r="AX147" s="15">
        <v>0</v>
      </c>
      <c r="AY147" s="15">
        <v>0</v>
      </c>
      <c r="AZ147" s="15">
        <v>0</v>
      </c>
      <c r="BA147" s="15">
        <v>0</v>
      </c>
      <c r="BB147" s="15">
        <v>0</v>
      </c>
      <c r="BC147" s="15">
        <v>0</v>
      </c>
      <c r="BD147" s="15">
        <v>0</v>
      </c>
      <c r="BE147" s="15">
        <v>0</v>
      </c>
      <c r="BF147" s="15">
        <v>0</v>
      </c>
      <c r="BG147" s="15">
        <v>0</v>
      </c>
      <c r="BH147" s="15">
        <v>0</v>
      </c>
      <c r="BI147" s="15">
        <v>0</v>
      </c>
      <c r="BJ147" s="15">
        <v>0</v>
      </c>
      <c r="BK147" s="15">
        <v>0</v>
      </c>
      <c r="BL147" s="18">
        <v>64</v>
      </c>
      <c r="BM147" s="18">
        <v>62</v>
      </c>
      <c r="BN147" s="18">
        <v>126</v>
      </c>
      <c r="BO147" s="18">
        <v>8</v>
      </c>
    </row>
    <row r="148" spans="1:67">
      <c r="A148" s="4" t="s">
        <v>441</v>
      </c>
      <c r="B148" s="4">
        <v>62020163</v>
      </c>
      <c r="C148" s="5" t="s">
        <v>238</v>
      </c>
      <c r="D148" s="12">
        <v>0</v>
      </c>
      <c r="E148" s="12">
        <v>0</v>
      </c>
      <c r="F148" s="12">
        <v>0</v>
      </c>
      <c r="G148" s="12">
        <v>0</v>
      </c>
      <c r="H148" s="12">
        <v>10</v>
      </c>
      <c r="I148" s="12">
        <v>10</v>
      </c>
      <c r="J148" s="12">
        <v>20</v>
      </c>
      <c r="K148" s="12">
        <v>1</v>
      </c>
      <c r="L148" s="12">
        <v>12</v>
      </c>
      <c r="M148" s="12">
        <v>4</v>
      </c>
      <c r="N148" s="12">
        <v>16</v>
      </c>
      <c r="O148" s="12">
        <v>1</v>
      </c>
      <c r="P148" s="12">
        <v>22</v>
      </c>
      <c r="Q148" s="12">
        <v>14</v>
      </c>
      <c r="R148" s="12">
        <v>36</v>
      </c>
      <c r="S148" s="12">
        <v>2</v>
      </c>
      <c r="T148" s="9">
        <v>5</v>
      </c>
      <c r="U148" s="9">
        <v>7</v>
      </c>
      <c r="V148" s="9">
        <v>12</v>
      </c>
      <c r="W148" s="9">
        <v>1</v>
      </c>
      <c r="X148" s="9">
        <v>10</v>
      </c>
      <c r="Y148" s="9">
        <v>5</v>
      </c>
      <c r="Z148" s="9">
        <v>15</v>
      </c>
      <c r="AA148" s="9">
        <v>1</v>
      </c>
      <c r="AB148" s="9">
        <v>7</v>
      </c>
      <c r="AC148" s="9">
        <v>12</v>
      </c>
      <c r="AD148" s="9">
        <v>19</v>
      </c>
      <c r="AE148" s="9">
        <v>1</v>
      </c>
      <c r="AF148" s="9">
        <v>10</v>
      </c>
      <c r="AG148" s="9">
        <v>11</v>
      </c>
      <c r="AH148" s="9">
        <v>21</v>
      </c>
      <c r="AI148" s="9">
        <v>1</v>
      </c>
      <c r="AJ148" s="9">
        <v>6</v>
      </c>
      <c r="AK148" s="9">
        <v>8</v>
      </c>
      <c r="AL148" s="9">
        <v>14</v>
      </c>
      <c r="AM148" s="9">
        <v>1</v>
      </c>
      <c r="AN148" s="9">
        <v>5</v>
      </c>
      <c r="AO148" s="9">
        <v>6</v>
      </c>
      <c r="AP148" s="9">
        <v>11</v>
      </c>
      <c r="AQ148" s="9">
        <v>1</v>
      </c>
      <c r="AR148" s="9">
        <v>43</v>
      </c>
      <c r="AS148" s="9">
        <v>49</v>
      </c>
      <c r="AT148" s="9">
        <v>92</v>
      </c>
      <c r="AU148" s="9">
        <v>6</v>
      </c>
      <c r="AV148" s="15">
        <v>0</v>
      </c>
      <c r="AW148" s="15">
        <v>0</v>
      </c>
      <c r="AX148" s="15">
        <v>0</v>
      </c>
      <c r="AY148" s="15">
        <v>0</v>
      </c>
      <c r="AZ148" s="15">
        <v>0</v>
      </c>
      <c r="BA148" s="15">
        <v>0</v>
      </c>
      <c r="BB148" s="15">
        <v>0</v>
      </c>
      <c r="BC148" s="15">
        <v>0</v>
      </c>
      <c r="BD148" s="15">
        <v>0</v>
      </c>
      <c r="BE148" s="15">
        <v>0</v>
      </c>
      <c r="BF148" s="15">
        <v>0</v>
      </c>
      <c r="BG148" s="15">
        <v>0</v>
      </c>
      <c r="BH148" s="15">
        <v>0</v>
      </c>
      <c r="BI148" s="15">
        <v>0</v>
      </c>
      <c r="BJ148" s="15">
        <v>0</v>
      </c>
      <c r="BK148" s="15">
        <v>0</v>
      </c>
      <c r="BL148" s="18">
        <v>65</v>
      </c>
      <c r="BM148" s="18">
        <v>63</v>
      </c>
      <c r="BN148" s="18">
        <v>128</v>
      </c>
      <c r="BO148" s="18">
        <v>8</v>
      </c>
    </row>
    <row r="149" spans="1:67">
      <c r="A149" s="4" t="s">
        <v>442</v>
      </c>
      <c r="B149" s="4">
        <v>62020164</v>
      </c>
      <c r="C149" s="5" t="s">
        <v>239</v>
      </c>
      <c r="D149" s="12">
        <v>0</v>
      </c>
      <c r="E149" s="12">
        <v>0</v>
      </c>
      <c r="F149" s="12">
        <v>0</v>
      </c>
      <c r="G149" s="12">
        <v>0</v>
      </c>
      <c r="H149" s="12">
        <v>8</v>
      </c>
      <c r="I149" s="12">
        <v>7</v>
      </c>
      <c r="J149" s="12">
        <v>15</v>
      </c>
      <c r="K149" s="12">
        <v>1</v>
      </c>
      <c r="L149" s="12">
        <v>9</v>
      </c>
      <c r="M149" s="12">
        <v>8</v>
      </c>
      <c r="N149" s="12">
        <v>17</v>
      </c>
      <c r="O149" s="12">
        <v>1</v>
      </c>
      <c r="P149" s="12">
        <v>17</v>
      </c>
      <c r="Q149" s="12">
        <v>15</v>
      </c>
      <c r="R149" s="12">
        <v>32</v>
      </c>
      <c r="S149" s="12">
        <v>2</v>
      </c>
      <c r="T149" s="9">
        <v>9</v>
      </c>
      <c r="U149" s="9">
        <v>11</v>
      </c>
      <c r="V149" s="9">
        <v>20</v>
      </c>
      <c r="W149" s="9">
        <v>1</v>
      </c>
      <c r="X149" s="9">
        <v>14</v>
      </c>
      <c r="Y149" s="9">
        <v>11</v>
      </c>
      <c r="Z149" s="9">
        <v>25</v>
      </c>
      <c r="AA149" s="9">
        <v>1</v>
      </c>
      <c r="AB149" s="9">
        <v>14</v>
      </c>
      <c r="AC149" s="9">
        <v>10</v>
      </c>
      <c r="AD149" s="9">
        <v>24</v>
      </c>
      <c r="AE149" s="9">
        <v>1</v>
      </c>
      <c r="AF149" s="9">
        <v>14</v>
      </c>
      <c r="AG149" s="9">
        <v>11</v>
      </c>
      <c r="AH149" s="9">
        <v>25</v>
      </c>
      <c r="AI149" s="9">
        <v>1</v>
      </c>
      <c r="AJ149" s="9">
        <v>10</v>
      </c>
      <c r="AK149" s="9">
        <v>7</v>
      </c>
      <c r="AL149" s="9">
        <v>17</v>
      </c>
      <c r="AM149" s="9">
        <v>1</v>
      </c>
      <c r="AN149" s="9">
        <v>10</v>
      </c>
      <c r="AO149" s="9">
        <v>10</v>
      </c>
      <c r="AP149" s="9">
        <v>20</v>
      </c>
      <c r="AQ149" s="9">
        <v>1</v>
      </c>
      <c r="AR149" s="9">
        <v>71</v>
      </c>
      <c r="AS149" s="9">
        <v>60</v>
      </c>
      <c r="AT149" s="9">
        <v>131</v>
      </c>
      <c r="AU149" s="9">
        <v>6</v>
      </c>
      <c r="AV149" s="15">
        <v>0</v>
      </c>
      <c r="AW149" s="15">
        <v>0</v>
      </c>
      <c r="AX149" s="15">
        <v>0</v>
      </c>
      <c r="AY149" s="15">
        <v>0</v>
      </c>
      <c r="AZ149" s="15">
        <v>0</v>
      </c>
      <c r="BA149" s="15">
        <v>0</v>
      </c>
      <c r="BB149" s="15">
        <v>0</v>
      </c>
      <c r="BC149" s="15">
        <v>0</v>
      </c>
      <c r="BD149" s="15">
        <v>0</v>
      </c>
      <c r="BE149" s="15">
        <v>0</v>
      </c>
      <c r="BF149" s="15">
        <v>0</v>
      </c>
      <c r="BG149" s="15">
        <v>0</v>
      </c>
      <c r="BH149" s="15">
        <v>0</v>
      </c>
      <c r="BI149" s="15">
        <v>0</v>
      </c>
      <c r="BJ149" s="15">
        <v>0</v>
      </c>
      <c r="BK149" s="15">
        <v>0</v>
      </c>
      <c r="BL149" s="18">
        <v>88</v>
      </c>
      <c r="BM149" s="18">
        <v>75</v>
      </c>
      <c r="BN149" s="18">
        <v>163</v>
      </c>
      <c r="BO149" s="18">
        <v>8</v>
      </c>
    </row>
    <row r="150" spans="1:67">
      <c r="A150" s="4" t="s">
        <v>443</v>
      </c>
      <c r="B150" s="4">
        <v>62020165</v>
      </c>
      <c r="C150" s="5" t="s">
        <v>240</v>
      </c>
      <c r="D150" s="12">
        <v>0</v>
      </c>
      <c r="E150" s="12">
        <v>0</v>
      </c>
      <c r="F150" s="12">
        <v>0</v>
      </c>
      <c r="G150" s="12">
        <v>0</v>
      </c>
      <c r="H150" s="12">
        <v>11</v>
      </c>
      <c r="I150" s="12">
        <v>6</v>
      </c>
      <c r="J150" s="12">
        <v>17</v>
      </c>
      <c r="K150" s="12">
        <v>1</v>
      </c>
      <c r="L150" s="12">
        <v>11</v>
      </c>
      <c r="M150" s="12">
        <v>9</v>
      </c>
      <c r="N150" s="12">
        <v>20</v>
      </c>
      <c r="O150" s="12">
        <v>1</v>
      </c>
      <c r="P150" s="12">
        <v>22</v>
      </c>
      <c r="Q150" s="12">
        <v>15</v>
      </c>
      <c r="R150" s="12">
        <v>37</v>
      </c>
      <c r="S150" s="12">
        <v>2</v>
      </c>
      <c r="T150" s="9">
        <v>5</v>
      </c>
      <c r="U150" s="9">
        <v>10</v>
      </c>
      <c r="V150" s="9">
        <v>15</v>
      </c>
      <c r="W150" s="9">
        <v>1</v>
      </c>
      <c r="X150" s="9">
        <v>4</v>
      </c>
      <c r="Y150" s="9">
        <v>6</v>
      </c>
      <c r="Z150" s="9">
        <v>10</v>
      </c>
      <c r="AA150" s="9">
        <v>1</v>
      </c>
      <c r="AB150" s="9">
        <v>8</v>
      </c>
      <c r="AC150" s="9">
        <v>6</v>
      </c>
      <c r="AD150" s="9">
        <v>14</v>
      </c>
      <c r="AE150" s="9">
        <v>1</v>
      </c>
      <c r="AF150" s="9">
        <v>6</v>
      </c>
      <c r="AG150" s="9">
        <v>6</v>
      </c>
      <c r="AH150" s="9">
        <v>12</v>
      </c>
      <c r="AI150" s="9">
        <v>1</v>
      </c>
      <c r="AJ150" s="9">
        <v>12</v>
      </c>
      <c r="AK150" s="9">
        <v>7</v>
      </c>
      <c r="AL150" s="9">
        <v>19</v>
      </c>
      <c r="AM150" s="9">
        <v>1</v>
      </c>
      <c r="AN150" s="9">
        <v>6</v>
      </c>
      <c r="AO150" s="9">
        <v>8</v>
      </c>
      <c r="AP150" s="9">
        <v>14</v>
      </c>
      <c r="AQ150" s="9">
        <v>1</v>
      </c>
      <c r="AR150" s="9">
        <v>41</v>
      </c>
      <c r="AS150" s="9">
        <v>43</v>
      </c>
      <c r="AT150" s="9">
        <v>84</v>
      </c>
      <c r="AU150" s="9">
        <v>6</v>
      </c>
      <c r="AV150" s="15">
        <v>0</v>
      </c>
      <c r="AW150" s="15">
        <v>0</v>
      </c>
      <c r="AX150" s="15">
        <v>0</v>
      </c>
      <c r="AY150" s="15">
        <v>0</v>
      </c>
      <c r="AZ150" s="15">
        <v>0</v>
      </c>
      <c r="BA150" s="15">
        <v>0</v>
      </c>
      <c r="BB150" s="15">
        <v>0</v>
      </c>
      <c r="BC150" s="15">
        <v>0</v>
      </c>
      <c r="BD150" s="15">
        <v>0</v>
      </c>
      <c r="BE150" s="15">
        <v>0</v>
      </c>
      <c r="BF150" s="15">
        <v>0</v>
      </c>
      <c r="BG150" s="15">
        <v>0</v>
      </c>
      <c r="BH150" s="15">
        <v>0</v>
      </c>
      <c r="BI150" s="15">
        <v>0</v>
      </c>
      <c r="BJ150" s="15">
        <v>0</v>
      </c>
      <c r="BK150" s="15">
        <v>0</v>
      </c>
      <c r="BL150" s="18">
        <v>63</v>
      </c>
      <c r="BM150" s="18">
        <v>58</v>
      </c>
      <c r="BN150" s="18">
        <v>121</v>
      </c>
      <c r="BO150" s="18">
        <v>8</v>
      </c>
    </row>
    <row r="151" spans="1:67">
      <c r="A151" s="4" t="s">
        <v>444</v>
      </c>
      <c r="B151" s="4">
        <v>62020166</v>
      </c>
      <c r="C151" s="5" t="s">
        <v>241</v>
      </c>
      <c r="D151" s="12">
        <v>0</v>
      </c>
      <c r="E151" s="12">
        <v>0</v>
      </c>
      <c r="F151" s="12">
        <v>0</v>
      </c>
      <c r="G151" s="12">
        <v>0</v>
      </c>
      <c r="H151" s="12">
        <v>14</v>
      </c>
      <c r="I151" s="12">
        <v>16</v>
      </c>
      <c r="J151" s="12">
        <v>30</v>
      </c>
      <c r="K151" s="12">
        <v>1</v>
      </c>
      <c r="L151" s="12">
        <v>12</v>
      </c>
      <c r="M151" s="12">
        <v>11</v>
      </c>
      <c r="N151" s="12">
        <v>23</v>
      </c>
      <c r="O151" s="12">
        <v>1</v>
      </c>
      <c r="P151" s="12">
        <v>26</v>
      </c>
      <c r="Q151" s="12">
        <v>27</v>
      </c>
      <c r="R151" s="12">
        <v>53</v>
      </c>
      <c r="S151" s="12">
        <v>2</v>
      </c>
      <c r="T151" s="9">
        <v>10</v>
      </c>
      <c r="U151" s="9">
        <v>6</v>
      </c>
      <c r="V151" s="9">
        <v>16</v>
      </c>
      <c r="W151" s="9">
        <v>1</v>
      </c>
      <c r="X151" s="9">
        <v>9</v>
      </c>
      <c r="Y151" s="9">
        <v>10</v>
      </c>
      <c r="Z151" s="9">
        <v>19</v>
      </c>
      <c r="AA151" s="9">
        <v>1</v>
      </c>
      <c r="AB151" s="9">
        <v>7</v>
      </c>
      <c r="AC151" s="9">
        <v>14</v>
      </c>
      <c r="AD151" s="9">
        <v>21</v>
      </c>
      <c r="AE151" s="9">
        <v>1</v>
      </c>
      <c r="AF151" s="9">
        <v>14</v>
      </c>
      <c r="AG151" s="9">
        <v>11</v>
      </c>
      <c r="AH151" s="9">
        <v>25</v>
      </c>
      <c r="AI151" s="9">
        <v>1</v>
      </c>
      <c r="AJ151" s="9">
        <v>6</v>
      </c>
      <c r="AK151" s="9">
        <v>6</v>
      </c>
      <c r="AL151" s="9">
        <v>12</v>
      </c>
      <c r="AM151" s="9">
        <v>1</v>
      </c>
      <c r="AN151" s="9">
        <v>13</v>
      </c>
      <c r="AO151" s="9">
        <v>15</v>
      </c>
      <c r="AP151" s="9">
        <v>28</v>
      </c>
      <c r="AQ151" s="9">
        <v>1</v>
      </c>
      <c r="AR151" s="9">
        <v>59</v>
      </c>
      <c r="AS151" s="9">
        <v>62</v>
      </c>
      <c r="AT151" s="9">
        <v>121</v>
      </c>
      <c r="AU151" s="9">
        <v>6</v>
      </c>
      <c r="AV151" s="15">
        <v>10</v>
      </c>
      <c r="AW151" s="15">
        <v>8</v>
      </c>
      <c r="AX151" s="15">
        <v>18</v>
      </c>
      <c r="AY151" s="15">
        <v>1</v>
      </c>
      <c r="AZ151" s="15">
        <v>5</v>
      </c>
      <c r="BA151" s="15">
        <v>13</v>
      </c>
      <c r="BB151" s="15">
        <v>18</v>
      </c>
      <c r="BC151" s="15">
        <v>1</v>
      </c>
      <c r="BD151" s="15">
        <v>11</v>
      </c>
      <c r="BE151" s="15">
        <v>0</v>
      </c>
      <c r="BF151" s="15">
        <v>11</v>
      </c>
      <c r="BG151" s="15">
        <v>1</v>
      </c>
      <c r="BH151" s="15">
        <v>26</v>
      </c>
      <c r="BI151" s="15">
        <v>21</v>
      </c>
      <c r="BJ151" s="15">
        <v>47</v>
      </c>
      <c r="BK151" s="15">
        <v>3</v>
      </c>
      <c r="BL151" s="18">
        <v>111</v>
      </c>
      <c r="BM151" s="18">
        <v>110</v>
      </c>
      <c r="BN151" s="18">
        <v>221</v>
      </c>
      <c r="BO151" s="18">
        <v>11</v>
      </c>
    </row>
    <row r="152" spans="1:67">
      <c r="A152" s="4" t="s">
        <v>445</v>
      </c>
      <c r="B152" s="4">
        <v>62020167</v>
      </c>
      <c r="C152" s="5" t="s">
        <v>242</v>
      </c>
      <c r="D152" s="12">
        <v>0</v>
      </c>
      <c r="E152" s="12">
        <v>0</v>
      </c>
      <c r="F152" s="12">
        <v>0</v>
      </c>
      <c r="G152" s="12">
        <v>0</v>
      </c>
      <c r="H152" s="12">
        <v>16</v>
      </c>
      <c r="I152" s="12">
        <v>13</v>
      </c>
      <c r="J152" s="12">
        <v>29</v>
      </c>
      <c r="K152" s="12">
        <v>1</v>
      </c>
      <c r="L152" s="12">
        <v>13</v>
      </c>
      <c r="M152" s="12">
        <v>13</v>
      </c>
      <c r="N152" s="12">
        <v>26</v>
      </c>
      <c r="O152" s="12">
        <v>1</v>
      </c>
      <c r="P152" s="12">
        <v>29</v>
      </c>
      <c r="Q152" s="12">
        <v>26</v>
      </c>
      <c r="R152" s="12">
        <v>55</v>
      </c>
      <c r="S152" s="12">
        <v>2</v>
      </c>
      <c r="T152" s="9">
        <v>15</v>
      </c>
      <c r="U152" s="9">
        <v>10</v>
      </c>
      <c r="V152" s="9">
        <v>25</v>
      </c>
      <c r="W152" s="9">
        <v>1</v>
      </c>
      <c r="X152" s="9">
        <v>21</v>
      </c>
      <c r="Y152" s="9">
        <v>14</v>
      </c>
      <c r="Z152" s="9">
        <v>35</v>
      </c>
      <c r="AA152" s="9">
        <v>1</v>
      </c>
      <c r="AB152" s="9">
        <v>11</v>
      </c>
      <c r="AC152" s="9">
        <v>13</v>
      </c>
      <c r="AD152" s="9">
        <v>24</v>
      </c>
      <c r="AE152" s="9">
        <v>1</v>
      </c>
      <c r="AF152" s="9">
        <v>15</v>
      </c>
      <c r="AG152" s="9">
        <v>11</v>
      </c>
      <c r="AH152" s="9">
        <v>26</v>
      </c>
      <c r="AI152" s="9">
        <v>1</v>
      </c>
      <c r="AJ152" s="9">
        <v>16</v>
      </c>
      <c r="AK152" s="9">
        <v>16</v>
      </c>
      <c r="AL152" s="9">
        <v>32</v>
      </c>
      <c r="AM152" s="9">
        <v>1</v>
      </c>
      <c r="AN152" s="9">
        <v>9</v>
      </c>
      <c r="AO152" s="9">
        <v>16</v>
      </c>
      <c r="AP152" s="9">
        <v>25</v>
      </c>
      <c r="AQ152" s="9">
        <v>1</v>
      </c>
      <c r="AR152" s="9">
        <v>87</v>
      </c>
      <c r="AS152" s="9">
        <v>80</v>
      </c>
      <c r="AT152" s="9">
        <v>167</v>
      </c>
      <c r="AU152" s="9">
        <v>6</v>
      </c>
      <c r="AV152" s="15">
        <v>8</v>
      </c>
      <c r="AW152" s="15">
        <v>6</v>
      </c>
      <c r="AX152" s="15">
        <v>14</v>
      </c>
      <c r="AY152" s="15">
        <v>1</v>
      </c>
      <c r="AZ152" s="15">
        <v>7</v>
      </c>
      <c r="BA152" s="15">
        <v>4</v>
      </c>
      <c r="BB152" s="15">
        <v>11</v>
      </c>
      <c r="BC152" s="15">
        <v>1</v>
      </c>
      <c r="BD152" s="15">
        <v>9</v>
      </c>
      <c r="BE152" s="15">
        <v>4</v>
      </c>
      <c r="BF152" s="15">
        <v>13</v>
      </c>
      <c r="BG152" s="15">
        <v>1</v>
      </c>
      <c r="BH152" s="15">
        <v>24</v>
      </c>
      <c r="BI152" s="15">
        <v>14</v>
      </c>
      <c r="BJ152" s="15">
        <v>38</v>
      </c>
      <c r="BK152" s="15">
        <v>3</v>
      </c>
      <c r="BL152" s="18">
        <v>140</v>
      </c>
      <c r="BM152" s="18">
        <v>120</v>
      </c>
      <c r="BN152" s="18">
        <v>260</v>
      </c>
      <c r="BO152" s="18">
        <v>11</v>
      </c>
    </row>
    <row r="153" spans="1:67">
      <c r="A153" s="4" t="s">
        <v>446</v>
      </c>
      <c r="B153" s="4">
        <v>62020168</v>
      </c>
      <c r="C153" s="5" t="s">
        <v>243</v>
      </c>
      <c r="D153" s="12">
        <v>4</v>
      </c>
      <c r="E153" s="12">
        <v>4</v>
      </c>
      <c r="F153" s="12">
        <v>8</v>
      </c>
      <c r="G153" s="12">
        <v>1</v>
      </c>
      <c r="H153" s="12">
        <v>5</v>
      </c>
      <c r="I153" s="12">
        <v>2</v>
      </c>
      <c r="J153" s="12">
        <v>7</v>
      </c>
      <c r="K153" s="12">
        <v>1</v>
      </c>
      <c r="L153" s="12">
        <v>10</v>
      </c>
      <c r="M153" s="12">
        <v>5</v>
      </c>
      <c r="N153" s="12">
        <v>15</v>
      </c>
      <c r="O153" s="12">
        <v>1</v>
      </c>
      <c r="P153" s="12">
        <v>19</v>
      </c>
      <c r="Q153" s="12">
        <v>11</v>
      </c>
      <c r="R153" s="12">
        <v>30</v>
      </c>
      <c r="S153" s="12">
        <v>3</v>
      </c>
      <c r="T153" s="9">
        <v>3</v>
      </c>
      <c r="U153" s="9">
        <v>11</v>
      </c>
      <c r="V153" s="9">
        <v>14</v>
      </c>
      <c r="W153" s="9">
        <v>1</v>
      </c>
      <c r="X153" s="9">
        <v>5</v>
      </c>
      <c r="Y153" s="9">
        <v>9</v>
      </c>
      <c r="Z153" s="9">
        <v>14</v>
      </c>
      <c r="AA153" s="9">
        <v>1</v>
      </c>
      <c r="AB153" s="9">
        <v>8</v>
      </c>
      <c r="AC153" s="9">
        <v>6</v>
      </c>
      <c r="AD153" s="9">
        <v>14</v>
      </c>
      <c r="AE153" s="9">
        <v>1</v>
      </c>
      <c r="AF153" s="9">
        <v>5</v>
      </c>
      <c r="AG153" s="9">
        <v>5</v>
      </c>
      <c r="AH153" s="9">
        <v>10</v>
      </c>
      <c r="AI153" s="9">
        <v>1</v>
      </c>
      <c r="AJ153" s="9">
        <v>10</v>
      </c>
      <c r="AK153" s="9">
        <v>4</v>
      </c>
      <c r="AL153" s="9">
        <v>14</v>
      </c>
      <c r="AM153" s="9">
        <v>1</v>
      </c>
      <c r="AN153" s="9">
        <v>9</v>
      </c>
      <c r="AO153" s="9">
        <v>7</v>
      </c>
      <c r="AP153" s="9">
        <v>16</v>
      </c>
      <c r="AQ153" s="9">
        <v>1</v>
      </c>
      <c r="AR153" s="9">
        <v>40</v>
      </c>
      <c r="AS153" s="9">
        <v>42</v>
      </c>
      <c r="AT153" s="9">
        <v>82</v>
      </c>
      <c r="AU153" s="9">
        <v>6</v>
      </c>
      <c r="AV153" s="15">
        <v>0</v>
      </c>
      <c r="AW153" s="15">
        <v>0</v>
      </c>
      <c r="AX153" s="15">
        <v>0</v>
      </c>
      <c r="AY153" s="15">
        <v>0</v>
      </c>
      <c r="AZ153" s="15">
        <v>0</v>
      </c>
      <c r="BA153" s="15">
        <v>0</v>
      </c>
      <c r="BB153" s="15">
        <v>0</v>
      </c>
      <c r="BC153" s="15">
        <v>0</v>
      </c>
      <c r="BD153" s="15">
        <v>0</v>
      </c>
      <c r="BE153" s="15">
        <v>0</v>
      </c>
      <c r="BF153" s="15">
        <v>0</v>
      </c>
      <c r="BG153" s="15">
        <v>0</v>
      </c>
      <c r="BH153" s="15">
        <v>0</v>
      </c>
      <c r="BI153" s="15">
        <v>0</v>
      </c>
      <c r="BJ153" s="15">
        <v>0</v>
      </c>
      <c r="BK153" s="15">
        <v>0</v>
      </c>
      <c r="BL153" s="18">
        <v>59</v>
      </c>
      <c r="BM153" s="18">
        <v>53</v>
      </c>
      <c r="BN153" s="18">
        <v>112</v>
      </c>
      <c r="BO153" s="18">
        <v>9</v>
      </c>
    </row>
    <row r="154" spans="1:67">
      <c r="A154" s="4" t="s">
        <v>447</v>
      </c>
      <c r="B154" s="4">
        <v>62020169</v>
      </c>
      <c r="C154" s="5" t="s">
        <v>244</v>
      </c>
      <c r="D154" s="12">
        <v>0</v>
      </c>
      <c r="E154" s="12">
        <v>0</v>
      </c>
      <c r="F154" s="12">
        <v>0</v>
      </c>
      <c r="G154" s="12">
        <v>0</v>
      </c>
      <c r="H154" s="12">
        <v>9</v>
      </c>
      <c r="I154" s="12">
        <v>8</v>
      </c>
      <c r="J154" s="12">
        <v>17</v>
      </c>
      <c r="K154" s="12">
        <v>1</v>
      </c>
      <c r="L154" s="12">
        <v>14</v>
      </c>
      <c r="M154" s="12">
        <v>10</v>
      </c>
      <c r="N154" s="12">
        <v>24</v>
      </c>
      <c r="O154" s="12">
        <v>1</v>
      </c>
      <c r="P154" s="12">
        <v>23</v>
      </c>
      <c r="Q154" s="12">
        <v>18</v>
      </c>
      <c r="R154" s="12">
        <v>41</v>
      </c>
      <c r="S154" s="12">
        <v>2</v>
      </c>
      <c r="T154" s="9">
        <v>11</v>
      </c>
      <c r="U154" s="9">
        <v>11</v>
      </c>
      <c r="V154" s="9">
        <v>22</v>
      </c>
      <c r="W154" s="9">
        <v>1</v>
      </c>
      <c r="X154" s="9">
        <v>10</v>
      </c>
      <c r="Y154" s="9">
        <v>6</v>
      </c>
      <c r="Z154" s="9">
        <v>16</v>
      </c>
      <c r="AA154" s="9">
        <v>1</v>
      </c>
      <c r="AB154" s="9">
        <v>12</v>
      </c>
      <c r="AC154" s="9">
        <v>13</v>
      </c>
      <c r="AD154" s="9">
        <v>25</v>
      </c>
      <c r="AE154" s="9">
        <v>1</v>
      </c>
      <c r="AF154" s="9">
        <v>7</v>
      </c>
      <c r="AG154" s="9">
        <v>7</v>
      </c>
      <c r="AH154" s="9">
        <v>14</v>
      </c>
      <c r="AI154" s="9">
        <v>1</v>
      </c>
      <c r="AJ154" s="9">
        <v>18</v>
      </c>
      <c r="AK154" s="9">
        <v>9</v>
      </c>
      <c r="AL154" s="9">
        <v>27</v>
      </c>
      <c r="AM154" s="9">
        <v>1</v>
      </c>
      <c r="AN154" s="9">
        <v>18</v>
      </c>
      <c r="AO154" s="9">
        <v>11</v>
      </c>
      <c r="AP154" s="9">
        <v>29</v>
      </c>
      <c r="AQ154" s="9">
        <v>1</v>
      </c>
      <c r="AR154" s="9">
        <v>76</v>
      </c>
      <c r="AS154" s="9">
        <v>57</v>
      </c>
      <c r="AT154" s="9">
        <v>133</v>
      </c>
      <c r="AU154" s="9">
        <v>6</v>
      </c>
      <c r="AV154" s="15">
        <v>10</v>
      </c>
      <c r="AW154" s="15">
        <v>15</v>
      </c>
      <c r="AX154" s="15">
        <v>25</v>
      </c>
      <c r="AY154" s="15">
        <v>1</v>
      </c>
      <c r="AZ154" s="15">
        <v>12</v>
      </c>
      <c r="BA154" s="15">
        <v>9</v>
      </c>
      <c r="BB154" s="15">
        <v>21</v>
      </c>
      <c r="BC154" s="15">
        <v>1</v>
      </c>
      <c r="BD154" s="15">
        <v>10</v>
      </c>
      <c r="BE154" s="15">
        <v>4</v>
      </c>
      <c r="BF154" s="15">
        <v>14</v>
      </c>
      <c r="BG154" s="15">
        <v>1</v>
      </c>
      <c r="BH154" s="15">
        <v>32</v>
      </c>
      <c r="BI154" s="15">
        <v>28</v>
      </c>
      <c r="BJ154" s="15">
        <v>60</v>
      </c>
      <c r="BK154" s="15">
        <v>3</v>
      </c>
      <c r="BL154" s="18">
        <v>131</v>
      </c>
      <c r="BM154" s="18">
        <v>103</v>
      </c>
      <c r="BN154" s="18">
        <v>234</v>
      </c>
      <c r="BO154" s="18">
        <v>11</v>
      </c>
    </row>
    <row r="155" spans="1:67">
      <c r="A155" s="4" t="s">
        <v>448</v>
      </c>
      <c r="B155" s="4">
        <v>62020170</v>
      </c>
      <c r="C155" s="5" t="s">
        <v>245</v>
      </c>
      <c r="D155" s="12">
        <v>0</v>
      </c>
      <c r="E155" s="12">
        <v>0</v>
      </c>
      <c r="F155" s="12">
        <v>0</v>
      </c>
      <c r="G155" s="12">
        <v>0</v>
      </c>
      <c r="H155" s="12">
        <v>11</v>
      </c>
      <c r="I155" s="12">
        <v>9</v>
      </c>
      <c r="J155" s="12">
        <v>20</v>
      </c>
      <c r="K155" s="12">
        <v>1</v>
      </c>
      <c r="L155" s="12">
        <v>10</v>
      </c>
      <c r="M155" s="12">
        <v>3</v>
      </c>
      <c r="N155" s="12">
        <v>13</v>
      </c>
      <c r="O155" s="12">
        <v>1</v>
      </c>
      <c r="P155" s="12">
        <v>21</v>
      </c>
      <c r="Q155" s="12">
        <v>12</v>
      </c>
      <c r="R155" s="12">
        <v>33</v>
      </c>
      <c r="S155" s="12">
        <v>2</v>
      </c>
      <c r="T155" s="9">
        <v>12</v>
      </c>
      <c r="U155" s="9">
        <v>15</v>
      </c>
      <c r="V155" s="9">
        <v>27</v>
      </c>
      <c r="W155" s="9">
        <v>1</v>
      </c>
      <c r="X155" s="9">
        <v>10</v>
      </c>
      <c r="Y155" s="9">
        <v>10</v>
      </c>
      <c r="Z155" s="9">
        <v>20</v>
      </c>
      <c r="AA155" s="9">
        <v>1</v>
      </c>
      <c r="AB155" s="9">
        <v>8</v>
      </c>
      <c r="AC155" s="9">
        <v>4</v>
      </c>
      <c r="AD155" s="9">
        <v>12</v>
      </c>
      <c r="AE155" s="9">
        <v>1</v>
      </c>
      <c r="AF155" s="9">
        <v>9</v>
      </c>
      <c r="AG155" s="9">
        <v>6</v>
      </c>
      <c r="AH155" s="9">
        <v>15</v>
      </c>
      <c r="AI155" s="9">
        <v>1</v>
      </c>
      <c r="AJ155" s="9">
        <v>11</v>
      </c>
      <c r="AK155" s="9">
        <v>2</v>
      </c>
      <c r="AL155" s="9">
        <v>13</v>
      </c>
      <c r="AM155" s="9">
        <v>1</v>
      </c>
      <c r="AN155" s="9">
        <v>6</v>
      </c>
      <c r="AO155" s="9">
        <v>6</v>
      </c>
      <c r="AP155" s="9">
        <v>12</v>
      </c>
      <c r="AQ155" s="9">
        <v>1</v>
      </c>
      <c r="AR155" s="9">
        <v>56</v>
      </c>
      <c r="AS155" s="9">
        <v>43</v>
      </c>
      <c r="AT155" s="9">
        <v>99</v>
      </c>
      <c r="AU155" s="9">
        <v>6</v>
      </c>
      <c r="AV155" s="15">
        <v>0</v>
      </c>
      <c r="AW155" s="15">
        <v>0</v>
      </c>
      <c r="AX155" s="15">
        <v>0</v>
      </c>
      <c r="AY155" s="15">
        <v>0</v>
      </c>
      <c r="AZ155" s="15">
        <v>0</v>
      </c>
      <c r="BA155" s="15">
        <v>0</v>
      </c>
      <c r="BB155" s="15">
        <v>0</v>
      </c>
      <c r="BC155" s="15">
        <v>0</v>
      </c>
      <c r="BD155" s="15">
        <v>0</v>
      </c>
      <c r="BE155" s="15">
        <v>0</v>
      </c>
      <c r="BF155" s="15">
        <v>0</v>
      </c>
      <c r="BG155" s="15">
        <v>0</v>
      </c>
      <c r="BH155" s="15">
        <v>0</v>
      </c>
      <c r="BI155" s="15">
        <v>0</v>
      </c>
      <c r="BJ155" s="15">
        <v>0</v>
      </c>
      <c r="BK155" s="15">
        <v>0</v>
      </c>
      <c r="BL155" s="18">
        <v>77</v>
      </c>
      <c r="BM155" s="18">
        <v>55</v>
      </c>
      <c r="BN155" s="18">
        <v>132</v>
      </c>
      <c r="BO155" s="18">
        <v>8</v>
      </c>
    </row>
    <row r="156" spans="1:67">
      <c r="A156" s="4" t="s">
        <v>449</v>
      </c>
      <c r="B156" s="4">
        <v>62020171</v>
      </c>
      <c r="C156" s="5" t="s">
        <v>246</v>
      </c>
      <c r="D156" s="12">
        <v>3</v>
      </c>
      <c r="E156" s="12">
        <v>0</v>
      </c>
      <c r="F156" s="12">
        <v>3</v>
      </c>
      <c r="G156" s="12">
        <v>1</v>
      </c>
      <c r="H156" s="12">
        <v>6</v>
      </c>
      <c r="I156" s="12">
        <v>1</v>
      </c>
      <c r="J156" s="12">
        <v>7</v>
      </c>
      <c r="K156" s="12">
        <v>1</v>
      </c>
      <c r="L156" s="12">
        <v>2</v>
      </c>
      <c r="M156" s="12">
        <v>0</v>
      </c>
      <c r="N156" s="12">
        <v>2</v>
      </c>
      <c r="O156" s="12">
        <v>1</v>
      </c>
      <c r="P156" s="12">
        <v>11</v>
      </c>
      <c r="Q156" s="12">
        <v>1</v>
      </c>
      <c r="R156" s="12">
        <v>12</v>
      </c>
      <c r="S156" s="12">
        <v>3</v>
      </c>
      <c r="T156" s="9">
        <v>1</v>
      </c>
      <c r="U156" s="9">
        <v>5</v>
      </c>
      <c r="V156" s="9">
        <v>6</v>
      </c>
      <c r="W156" s="9">
        <v>1</v>
      </c>
      <c r="X156" s="9">
        <v>4</v>
      </c>
      <c r="Y156" s="9">
        <v>2</v>
      </c>
      <c r="Z156" s="9">
        <v>6</v>
      </c>
      <c r="AA156" s="9">
        <v>1</v>
      </c>
      <c r="AB156" s="9">
        <v>3</v>
      </c>
      <c r="AC156" s="9">
        <v>1</v>
      </c>
      <c r="AD156" s="9">
        <v>4</v>
      </c>
      <c r="AE156" s="9">
        <v>1</v>
      </c>
      <c r="AF156" s="9">
        <v>1</v>
      </c>
      <c r="AG156" s="9">
        <v>0</v>
      </c>
      <c r="AH156" s="9">
        <v>1</v>
      </c>
      <c r="AI156" s="9">
        <v>1</v>
      </c>
      <c r="AJ156" s="9">
        <v>1</v>
      </c>
      <c r="AK156" s="9">
        <v>3</v>
      </c>
      <c r="AL156" s="9">
        <v>4</v>
      </c>
      <c r="AM156" s="9">
        <v>1</v>
      </c>
      <c r="AN156" s="9">
        <v>8</v>
      </c>
      <c r="AO156" s="9">
        <v>5</v>
      </c>
      <c r="AP156" s="9">
        <v>13</v>
      </c>
      <c r="AQ156" s="9">
        <v>1</v>
      </c>
      <c r="AR156" s="9">
        <v>18</v>
      </c>
      <c r="AS156" s="9">
        <v>16</v>
      </c>
      <c r="AT156" s="9">
        <v>34</v>
      </c>
      <c r="AU156" s="9">
        <v>6</v>
      </c>
      <c r="AV156" s="15">
        <v>0</v>
      </c>
      <c r="AW156" s="15">
        <v>0</v>
      </c>
      <c r="AX156" s="15">
        <v>0</v>
      </c>
      <c r="AY156" s="15">
        <v>0</v>
      </c>
      <c r="AZ156" s="15">
        <v>0</v>
      </c>
      <c r="BA156" s="15">
        <v>0</v>
      </c>
      <c r="BB156" s="15">
        <v>0</v>
      </c>
      <c r="BC156" s="15">
        <v>0</v>
      </c>
      <c r="BD156" s="15">
        <v>0</v>
      </c>
      <c r="BE156" s="15">
        <v>0</v>
      </c>
      <c r="BF156" s="15">
        <v>0</v>
      </c>
      <c r="BG156" s="15">
        <v>0</v>
      </c>
      <c r="BH156" s="15">
        <v>0</v>
      </c>
      <c r="BI156" s="15">
        <v>0</v>
      </c>
      <c r="BJ156" s="15">
        <v>0</v>
      </c>
      <c r="BK156" s="15">
        <v>0</v>
      </c>
      <c r="BL156" s="18">
        <v>29</v>
      </c>
      <c r="BM156" s="18">
        <v>17</v>
      </c>
      <c r="BN156" s="18">
        <v>46</v>
      </c>
      <c r="BO156" s="18">
        <v>9</v>
      </c>
    </row>
    <row r="157" spans="1:67">
      <c r="A157" s="4" t="s">
        <v>450</v>
      </c>
      <c r="B157" s="4">
        <v>62020172</v>
      </c>
      <c r="C157" s="5" t="s">
        <v>247</v>
      </c>
      <c r="D157" s="12">
        <v>0</v>
      </c>
      <c r="E157" s="12">
        <v>0</v>
      </c>
      <c r="F157" s="12">
        <v>0</v>
      </c>
      <c r="G157" s="12">
        <v>0</v>
      </c>
      <c r="H157" s="12">
        <v>9</v>
      </c>
      <c r="I157" s="12">
        <v>6</v>
      </c>
      <c r="J157" s="12">
        <v>15</v>
      </c>
      <c r="K157" s="12">
        <v>1</v>
      </c>
      <c r="L157" s="12">
        <v>10</v>
      </c>
      <c r="M157" s="12">
        <v>10</v>
      </c>
      <c r="N157" s="12">
        <v>20</v>
      </c>
      <c r="O157" s="12">
        <v>1</v>
      </c>
      <c r="P157" s="12">
        <v>19</v>
      </c>
      <c r="Q157" s="12">
        <v>16</v>
      </c>
      <c r="R157" s="12">
        <v>35</v>
      </c>
      <c r="S157" s="12">
        <v>2</v>
      </c>
      <c r="T157" s="9">
        <v>14</v>
      </c>
      <c r="U157" s="9">
        <v>16</v>
      </c>
      <c r="V157" s="9">
        <v>30</v>
      </c>
      <c r="W157" s="9">
        <v>1</v>
      </c>
      <c r="X157" s="9">
        <v>9</v>
      </c>
      <c r="Y157" s="9">
        <v>13</v>
      </c>
      <c r="Z157" s="9">
        <v>22</v>
      </c>
      <c r="AA157" s="9">
        <v>1</v>
      </c>
      <c r="AB157" s="9">
        <v>10</v>
      </c>
      <c r="AC157" s="9">
        <v>6</v>
      </c>
      <c r="AD157" s="9">
        <v>16</v>
      </c>
      <c r="AE157" s="9">
        <v>1</v>
      </c>
      <c r="AF157" s="9">
        <v>13</v>
      </c>
      <c r="AG157" s="9">
        <v>4</v>
      </c>
      <c r="AH157" s="9">
        <v>17</v>
      </c>
      <c r="AI157" s="9">
        <v>1</v>
      </c>
      <c r="AJ157" s="9">
        <v>8</v>
      </c>
      <c r="AK157" s="9">
        <v>8</v>
      </c>
      <c r="AL157" s="9">
        <v>16</v>
      </c>
      <c r="AM157" s="9">
        <v>1</v>
      </c>
      <c r="AN157" s="9">
        <v>5</v>
      </c>
      <c r="AO157" s="9">
        <v>9</v>
      </c>
      <c r="AP157" s="9">
        <v>14</v>
      </c>
      <c r="AQ157" s="9">
        <v>1</v>
      </c>
      <c r="AR157" s="9">
        <v>59</v>
      </c>
      <c r="AS157" s="9">
        <v>56</v>
      </c>
      <c r="AT157" s="9">
        <v>115</v>
      </c>
      <c r="AU157" s="9">
        <v>6</v>
      </c>
      <c r="AV157" s="15">
        <v>16</v>
      </c>
      <c r="AW157" s="15">
        <v>8</v>
      </c>
      <c r="AX157" s="15">
        <v>24</v>
      </c>
      <c r="AY157" s="15">
        <v>1</v>
      </c>
      <c r="AZ157" s="15">
        <v>8</v>
      </c>
      <c r="BA157" s="15">
        <v>5</v>
      </c>
      <c r="BB157" s="15">
        <v>13</v>
      </c>
      <c r="BC157" s="15">
        <v>1</v>
      </c>
      <c r="BD157" s="15">
        <v>10</v>
      </c>
      <c r="BE157" s="15">
        <v>9</v>
      </c>
      <c r="BF157" s="15">
        <v>19</v>
      </c>
      <c r="BG157" s="15">
        <v>1</v>
      </c>
      <c r="BH157" s="15">
        <v>34</v>
      </c>
      <c r="BI157" s="15">
        <v>22</v>
      </c>
      <c r="BJ157" s="15">
        <v>56</v>
      </c>
      <c r="BK157" s="15">
        <v>3</v>
      </c>
      <c r="BL157" s="18">
        <v>112</v>
      </c>
      <c r="BM157" s="18">
        <v>94</v>
      </c>
      <c r="BN157" s="18">
        <v>206</v>
      </c>
      <c r="BO157" s="18">
        <v>11</v>
      </c>
    </row>
    <row r="158" spans="1:67">
      <c r="A158" s="4" t="s">
        <v>451</v>
      </c>
      <c r="B158" s="4">
        <v>62020173</v>
      </c>
      <c r="C158" s="5" t="s">
        <v>248</v>
      </c>
      <c r="D158" s="12">
        <v>3</v>
      </c>
      <c r="E158" s="12">
        <v>4</v>
      </c>
      <c r="F158" s="12">
        <v>7</v>
      </c>
      <c r="G158" s="12">
        <v>1</v>
      </c>
      <c r="H158" s="12">
        <v>3</v>
      </c>
      <c r="I158" s="12">
        <v>3</v>
      </c>
      <c r="J158" s="12">
        <v>6</v>
      </c>
      <c r="K158" s="12">
        <v>1</v>
      </c>
      <c r="L158" s="12">
        <v>7</v>
      </c>
      <c r="M158" s="12">
        <v>8</v>
      </c>
      <c r="N158" s="12">
        <v>15</v>
      </c>
      <c r="O158" s="12">
        <v>1</v>
      </c>
      <c r="P158" s="12">
        <v>13</v>
      </c>
      <c r="Q158" s="12">
        <v>15</v>
      </c>
      <c r="R158" s="12">
        <v>28</v>
      </c>
      <c r="S158" s="12">
        <v>3</v>
      </c>
      <c r="T158" s="9">
        <v>5</v>
      </c>
      <c r="U158" s="9">
        <v>4</v>
      </c>
      <c r="V158" s="9">
        <v>9</v>
      </c>
      <c r="W158" s="9">
        <v>1</v>
      </c>
      <c r="X158" s="9">
        <v>5</v>
      </c>
      <c r="Y158" s="9">
        <v>2</v>
      </c>
      <c r="Z158" s="9">
        <v>7</v>
      </c>
      <c r="AA158" s="9">
        <v>1</v>
      </c>
      <c r="AB158" s="9">
        <v>4</v>
      </c>
      <c r="AC158" s="9">
        <v>5</v>
      </c>
      <c r="AD158" s="9">
        <v>9</v>
      </c>
      <c r="AE158" s="9">
        <v>1</v>
      </c>
      <c r="AF158" s="9">
        <v>1</v>
      </c>
      <c r="AG158" s="9">
        <v>3</v>
      </c>
      <c r="AH158" s="9">
        <v>4</v>
      </c>
      <c r="AI158" s="9">
        <v>1</v>
      </c>
      <c r="AJ158" s="9">
        <v>5</v>
      </c>
      <c r="AK158" s="9">
        <v>4</v>
      </c>
      <c r="AL158" s="9">
        <v>9</v>
      </c>
      <c r="AM158" s="9">
        <v>1</v>
      </c>
      <c r="AN158" s="9">
        <v>5</v>
      </c>
      <c r="AO158" s="9">
        <v>4</v>
      </c>
      <c r="AP158" s="9">
        <v>9</v>
      </c>
      <c r="AQ158" s="9">
        <v>1</v>
      </c>
      <c r="AR158" s="9">
        <v>25</v>
      </c>
      <c r="AS158" s="9">
        <v>22</v>
      </c>
      <c r="AT158" s="9">
        <v>47</v>
      </c>
      <c r="AU158" s="9">
        <v>6</v>
      </c>
      <c r="AV158" s="15">
        <v>0</v>
      </c>
      <c r="AW158" s="15">
        <v>0</v>
      </c>
      <c r="AX158" s="15">
        <v>0</v>
      </c>
      <c r="AY158" s="15">
        <v>0</v>
      </c>
      <c r="AZ158" s="15">
        <v>0</v>
      </c>
      <c r="BA158" s="15">
        <v>0</v>
      </c>
      <c r="BB158" s="15">
        <v>0</v>
      </c>
      <c r="BC158" s="15">
        <v>0</v>
      </c>
      <c r="BD158" s="15">
        <v>0</v>
      </c>
      <c r="BE158" s="15">
        <v>0</v>
      </c>
      <c r="BF158" s="15">
        <v>0</v>
      </c>
      <c r="BG158" s="15">
        <v>0</v>
      </c>
      <c r="BH158" s="15">
        <v>0</v>
      </c>
      <c r="BI158" s="15">
        <v>0</v>
      </c>
      <c r="BJ158" s="15">
        <v>0</v>
      </c>
      <c r="BK158" s="15">
        <v>0</v>
      </c>
      <c r="BL158" s="18">
        <v>38</v>
      </c>
      <c r="BM158" s="18">
        <v>37</v>
      </c>
      <c r="BN158" s="18">
        <v>75</v>
      </c>
      <c r="BO158" s="18">
        <v>9</v>
      </c>
    </row>
    <row r="159" spans="1:67">
      <c r="A159" s="4" t="s">
        <v>452</v>
      </c>
      <c r="B159" s="4">
        <v>62020174</v>
      </c>
      <c r="C159" s="5" t="s">
        <v>249</v>
      </c>
      <c r="D159" s="12">
        <v>0</v>
      </c>
      <c r="E159" s="12">
        <v>0</v>
      </c>
      <c r="F159" s="12">
        <v>0</v>
      </c>
      <c r="G159" s="12">
        <v>0</v>
      </c>
      <c r="H159" s="12">
        <v>8</v>
      </c>
      <c r="I159" s="12">
        <v>6</v>
      </c>
      <c r="J159" s="12">
        <v>14</v>
      </c>
      <c r="K159" s="12">
        <v>1</v>
      </c>
      <c r="L159" s="12">
        <v>7</v>
      </c>
      <c r="M159" s="12">
        <v>11</v>
      </c>
      <c r="N159" s="12">
        <v>18</v>
      </c>
      <c r="O159" s="12">
        <v>1</v>
      </c>
      <c r="P159" s="12">
        <v>15</v>
      </c>
      <c r="Q159" s="12">
        <v>17</v>
      </c>
      <c r="R159" s="12">
        <v>32</v>
      </c>
      <c r="S159" s="12">
        <v>2</v>
      </c>
      <c r="T159" s="9">
        <v>9</v>
      </c>
      <c r="U159" s="9">
        <v>8</v>
      </c>
      <c r="V159" s="9">
        <v>17</v>
      </c>
      <c r="W159" s="9">
        <v>1</v>
      </c>
      <c r="X159" s="9">
        <v>7</v>
      </c>
      <c r="Y159" s="9">
        <v>10</v>
      </c>
      <c r="Z159" s="9">
        <v>17</v>
      </c>
      <c r="AA159" s="9">
        <v>1</v>
      </c>
      <c r="AB159" s="9">
        <v>5</v>
      </c>
      <c r="AC159" s="9">
        <v>7</v>
      </c>
      <c r="AD159" s="9">
        <v>12</v>
      </c>
      <c r="AE159" s="9">
        <v>1</v>
      </c>
      <c r="AF159" s="9">
        <v>13</v>
      </c>
      <c r="AG159" s="9">
        <v>3</v>
      </c>
      <c r="AH159" s="9">
        <v>16</v>
      </c>
      <c r="AI159" s="9">
        <v>1</v>
      </c>
      <c r="AJ159" s="9">
        <v>6</v>
      </c>
      <c r="AK159" s="9">
        <v>15</v>
      </c>
      <c r="AL159" s="9">
        <v>21</v>
      </c>
      <c r="AM159" s="9">
        <v>1</v>
      </c>
      <c r="AN159" s="9">
        <v>9</v>
      </c>
      <c r="AO159" s="9">
        <v>6</v>
      </c>
      <c r="AP159" s="9">
        <v>15</v>
      </c>
      <c r="AQ159" s="9">
        <v>1</v>
      </c>
      <c r="AR159" s="9">
        <v>49</v>
      </c>
      <c r="AS159" s="9">
        <v>49</v>
      </c>
      <c r="AT159" s="9">
        <v>98</v>
      </c>
      <c r="AU159" s="9">
        <v>6</v>
      </c>
      <c r="AV159" s="15">
        <v>10</v>
      </c>
      <c r="AW159" s="15">
        <v>11</v>
      </c>
      <c r="AX159" s="15">
        <v>21</v>
      </c>
      <c r="AY159" s="15">
        <v>1</v>
      </c>
      <c r="AZ159" s="15">
        <v>7</v>
      </c>
      <c r="BA159" s="15">
        <v>10</v>
      </c>
      <c r="BB159" s="15">
        <v>17</v>
      </c>
      <c r="BC159" s="15">
        <v>1</v>
      </c>
      <c r="BD159" s="15">
        <v>6</v>
      </c>
      <c r="BE159" s="15">
        <v>7</v>
      </c>
      <c r="BF159" s="15">
        <v>13</v>
      </c>
      <c r="BG159" s="15">
        <v>1</v>
      </c>
      <c r="BH159" s="15">
        <v>23</v>
      </c>
      <c r="BI159" s="15">
        <v>28</v>
      </c>
      <c r="BJ159" s="15">
        <v>51</v>
      </c>
      <c r="BK159" s="15">
        <v>3</v>
      </c>
      <c r="BL159" s="18">
        <v>87</v>
      </c>
      <c r="BM159" s="18">
        <v>94</v>
      </c>
      <c r="BN159" s="18">
        <v>181</v>
      </c>
      <c r="BO159" s="18">
        <v>11</v>
      </c>
    </row>
    <row r="160" spans="1:67">
      <c r="A160" s="4" t="s">
        <v>453</v>
      </c>
      <c r="B160" s="4">
        <v>62020175</v>
      </c>
      <c r="C160" s="5" t="s">
        <v>250</v>
      </c>
      <c r="D160" s="12">
        <v>0</v>
      </c>
      <c r="E160" s="12">
        <v>0</v>
      </c>
      <c r="F160" s="12">
        <v>0</v>
      </c>
      <c r="G160" s="12">
        <v>0</v>
      </c>
      <c r="H160" s="12">
        <v>4</v>
      </c>
      <c r="I160" s="12">
        <v>5</v>
      </c>
      <c r="J160" s="12">
        <v>9</v>
      </c>
      <c r="K160" s="12">
        <v>1</v>
      </c>
      <c r="L160" s="12">
        <v>9</v>
      </c>
      <c r="M160" s="12">
        <v>4</v>
      </c>
      <c r="N160" s="12">
        <v>13</v>
      </c>
      <c r="O160" s="12">
        <v>1</v>
      </c>
      <c r="P160" s="12">
        <v>13</v>
      </c>
      <c r="Q160" s="12">
        <v>9</v>
      </c>
      <c r="R160" s="12">
        <v>22</v>
      </c>
      <c r="S160" s="12">
        <v>2</v>
      </c>
      <c r="T160" s="9">
        <v>5</v>
      </c>
      <c r="U160" s="9">
        <v>4</v>
      </c>
      <c r="V160" s="9">
        <v>9</v>
      </c>
      <c r="W160" s="9">
        <v>1</v>
      </c>
      <c r="X160" s="9">
        <v>7</v>
      </c>
      <c r="Y160" s="9">
        <v>5</v>
      </c>
      <c r="Z160" s="9">
        <v>12</v>
      </c>
      <c r="AA160" s="9">
        <v>1</v>
      </c>
      <c r="AB160" s="9">
        <v>4</v>
      </c>
      <c r="AC160" s="9">
        <v>5</v>
      </c>
      <c r="AD160" s="9">
        <v>9</v>
      </c>
      <c r="AE160" s="9">
        <v>1</v>
      </c>
      <c r="AF160" s="9">
        <v>7</v>
      </c>
      <c r="AG160" s="9">
        <v>1</v>
      </c>
      <c r="AH160" s="9">
        <v>8</v>
      </c>
      <c r="AI160" s="9">
        <v>1</v>
      </c>
      <c r="AJ160" s="9">
        <v>6</v>
      </c>
      <c r="AK160" s="9">
        <v>3</v>
      </c>
      <c r="AL160" s="9">
        <v>9</v>
      </c>
      <c r="AM160" s="9">
        <v>1</v>
      </c>
      <c r="AN160" s="9">
        <v>6</v>
      </c>
      <c r="AO160" s="9">
        <v>7</v>
      </c>
      <c r="AP160" s="9">
        <v>13</v>
      </c>
      <c r="AQ160" s="9">
        <v>1</v>
      </c>
      <c r="AR160" s="9">
        <v>35</v>
      </c>
      <c r="AS160" s="9">
        <v>25</v>
      </c>
      <c r="AT160" s="9">
        <v>60</v>
      </c>
      <c r="AU160" s="9">
        <v>6</v>
      </c>
      <c r="AV160" s="15">
        <v>0</v>
      </c>
      <c r="AW160" s="15">
        <v>0</v>
      </c>
      <c r="AX160" s="15">
        <v>0</v>
      </c>
      <c r="AY160" s="15">
        <v>0</v>
      </c>
      <c r="AZ160" s="15">
        <v>0</v>
      </c>
      <c r="BA160" s="15">
        <v>0</v>
      </c>
      <c r="BB160" s="15">
        <v>0</v>
      </c>
      <c r="BC160" s="15">
        <v>0</v>
      </c>
      <c r="BD160" s="15">
        <v>0</v>
      </c>
      <c r="BE160" s="15">
        <v>0</v>
      </c>
      <c r="BF160" s="15">
        <v>0</v>
      </c>
      <c r="BG160" s="15">
        <v>0</v>
      </c>
      <c r="BH160" s="15">
        <v>0</v>
      </c>
      <c r="BI160" s="15">
        <v>0</v>
      </c>
      <c r="BJ160" s="15">
        <v>0</v>
      </c>
      <c r="BK160" s="15">
        <v>0</v>
      </c>
      <c r="BL160" s="18">
        <v>48</v>
      </c>
      <c r="BM160" s="18">
        <v>34</v>
      </c>
      <c r="BN160" s="18">
        <v>82</v>
      </c>
      <c r="BO160" s="18">
        <v>8</v>
      </c>
    </row>
    <row r="161" spans="1:67">
      <c r="A161" s="4" t="s">
        <v>454</v>
      </c>
      <c r="B161" s="4">
        <v>62020176</v>
      </c>
      <c r="C161" s="5" t="s">
        <v>251</v>
      </c>
      <c r="D161" s="12">
        <v>4</v>
      </c>
      <c r="E161" s="12">
        <v>7</v>
      </c>
      <c r="F161" s="12">
        <v>11</v>
      </c>
      <c r="G161" s="12">
        <v>1</v>
      </c>
      <c r="H161" s="12">
        <v>9</v>
      </c>
      <c r="I161" s="12">
        <v>10</v>
      </c>
      <c r="J161" s="12">
        <v>19</v>
      </c>
      <c r="K161" s="12">
        <v>1</v>
      </c>
      <c r="L161" s="12">
        <v>9</v>
      </c>
      <c r="M161" s="12">
        <v>9</v>
      </c>
      <c r="N161" s="12">
        <v>18</v>
      </c>
      <c r="O161" s="12">
        <v>1</v>
      </c>
      <c r="P161" s="12">
        <v>22</v>
      </c>
      <c r="Q161" s="12">
        <v>26</v>
      </c>
      <c r="R161" s="12">
        <v>48</v>
      </c>
      <c r="S161" s="12">
        <v>3</v>
      </c>
      <c r="T161" s="9">
        <v>10</v>
      </c>
      <c r="U161" s="9">
        <v>10</v>
      </c>
      <c r="V161" s="9">
        <v>20</v>
      </c>
      <c r="W161" s="9">
        <v>1</v>
      </c>
      <c r="X161" s="9">
        <v>13</v>
      </c>
      <c r="Y161" s="9">
        <v>8</v>
      </c>
      <c r="Z161" s="9">
        <v>21</v>
      </c>
      <c r="AA161" s="9">
        <v>1</v>
      </c>
      <c r="AB161" s="9">
        <v>11</v>
      </c>
      <c r="AC161" s="9">
        <v>10</v>
      </c>
      <c r="AD161" s="9">
        <v>21</v>
      </c>
      <c r="AE161" s="9">
        <v>1</v>
      </c>
      <c r="AF161" s="9">
        <v>7</v>
      </c>
      <c r="AG161" s="9">
        <v>14</v>
      </c>
      <c r="AH161" s="9">
        <v>21</v>
      </c>
      <c r="AI161" s="9">
        <v>1</v>
      </c>
      <c r="AJ161" s="9">
        <v>9</v>
      </c>
      <c r="AK161" s="9">
        <v>16</v>
      </c>
      <c r="AL161" s="9">
        <v>25</v>
      </c>
      <c r="AM161" s="9">
        <v>1</v>
      </c>
      <c r="AN161" s="9">
        <v>12</v>
      </c>
      <c r="AO161" s="9">
        <v>15</v>
      </c>
      <c r="AP161" s="9">
        <v>27</v>
      </c>
      <c r="AQ161" s="9">
        <v>1</v>
      </c>
      <c r="AR161" s="9">
        <v>62</v>
      </c>
      <c r="AS161" s="9">
        <v>73</v>
      </c>
      <c r="AT161" s="9">
        <v>135</v>
      </c>
      <c r="AU161" s="9">
        <v>6</v>
      </c>
      <c r="AV161" s="15">
        <v>9</v>
      </c>
      <c r="AW161" s="15">
        <v>12</v>
      </c>
      <c r="AX161" s="15">
        <v>21</v>
      </c>
      <c r="AY161" s="15">
        <v>1</v>
      </c>
      <c r="AZ161" s="15">
        <v>9</v>
      </c>
      <c r="BA161" s="15">
        <v>8</v>
      </c>
      <c r="BB161" s="15">
        <v>17</v>
      </c>
      <c r="BC161" s="15">
        <v>1</v>
      </c>
      <c r="BD161" s="15">
        <v>7</v>
      </c>
      <c r="BE161" s="15">
        <v>9</v>
      </c>
      <c r="BF161" s="15">
        <v>16</v>
      </c>
      <c r="BG161" s="15">
        <v>1</v>
      </c>
      <c r="BH161" s="15">
        <v>25</v>
      </c>
      <c r="BI161" s="15">
        <v>29</v>
      </c>
      <c r="BJ161" s="15">
        <v>54</v>
      </c>
      <c r="BK161" s="15">
        <v>3</v>
      </c>
      <c r="BL161" s="18">
        <v>109</v>
      </c>
      <c r="BM161" s="18">
        <v>128</v>
      </c>
      <c r="BN161" s="18">
        <v>237</v>
      </c>
      <c r="BO161" s="18">
        <v>12</v>
      </c>
    </row>
    <row r="162" spans="1:67">
      <c r="A162" s="4" t="s">
        <v>455</v>
      </c>
      <c r="B162" s="4">
        <v>62020177</v>
      </c>
      <c r="C162" s="5" t="s">
        <v>252</v>
      </c>
      <c r="D162" s="12">
        <v>4</v>
      </c>
      <c r="E162" s="12">
        <v>1</v>
      </c>
      <c r="F162" s="12">
        <v>5</v>
      </c>
      <c r="G162" s="12">
        <v>1</v>
      </c>
      <c r="H162" s="12">
        <v>4</v>
      </c>
      <c r="I162" s="12">
        <v>2</v>
      </c>
      <c r="J162" s="12">
        <v>6</v>
      </c>
      <c r="K162" s="12">
        <v>1</v>
      </c>
      <c r="L162" s="12">
        <v>3</v>
      </c>
      <c r="M162" s="12">
        <v>5</v>
      </c>
      <c r="N162" s="12">
        <v>8</v>
      </c>
      <c r="O162" s="12">
        <v>1</v>
      </c>
      <c r="P162" s="12">
        <v>11</v>
      </c>
      <c r="Q162" s="12">
        <v>8</v>
      </c>
      <c r="R162" s="12">
        <v>19</v>
      </c>
      <c r="S162" s="12">
        <v>3</v>
      </c>
      <c r="T162" s="9">
        <v>5</v>
      </c>
      <c r="U162" s="9">
        <v>2</v>
      </c>
      <c r="V162" s="9">
        <v>7</v>
      </c>
      <c r="W162" s="9">
        <v>1</v>
      </c>
      <c r="X162" s="9">
        <v>4</v>
      </c>
      <c r="Y162" s="9">
        <v>5</v>
      </c>
      <c r="Z162" s="9">
        <v>9</v>
      </c>
      <c r="AA162" s="9">
        <v>1</v>
      </c>
      <c r="AB162" s="9">
        <v>5</v>
      </c>
      <c r="AC162" s="9">
        <v>2</v>
      </c>
      <c r="AD162" s="9">
        <v>7</v>
      </c>
      <c r="AE162" s="9">
        <v>1</v>
      </c>
      <c r="AF162" s="9">
        <v>3</v>
      </c>
      <c r="AG162" s="9">
        <v>1</v>
      </c>
      <c r="AH162" s="9">
        <v>4</v>
      </c>
      <c r="AI162" s="9">
        <v>1</v>
      </c>
      <c r="AJ162" s="9">
        <v>3</v>
      </c>
      <c r="AK162" s="9">
        <v>4</v>
      </c>
      <c r="AL162" s="9">
        <v>7</v>
      </c>
      <c r="AM162" s="9">
        <v>1</v>
      </c>
      <c r="AN162" s="9">
        <v>4</v>
      </c>
      <c r="AO162" s="9">
        <v>4</v>
      </c>
      <c r="AP162" s="9">
        <v>8</v>
      </c>
      <c r="AQ162" s="9">
        <v>1</v>
      </c>
      <c r="AR162" s="9">
        <v>24</v>
      </c>
      <c r="AS162" s="9">
        <v>18</v>
      </c>
      <c r="AT162" s="9">
        <v>42</v>
      </c>
      <c r="AU162" s="9">
        <v>6</v>
      </c>
      <c r="AV162" s="15">
        <v>0</v>
      </c>
      <c r="AW162" s="15">
        <v>0</v>
      </c>
      <c r="AX162" s="15">
        <v>0</v>
      </c>
      <c r="AY162" s="15">
        <v>0</v>
      </c>
      <c r="AZ162" s="15">
        <v>0</v>
      </c>
      <c r="BA162" s="15">
        <v>0</v>
      </c>
      <c r="BB162" s="15">
        <v>0</v>
      </c>
      <c r="BC162" s="15">
        <v>0</v>
      </c>
      <c r="BD162" s="15">
        <v>0</v>
      </c>
      <c r="BE162" s="15">
        <v>0</v>
      </c>
      <c r="BF162" s="15">
        <v>0</v>
      </c>
      <c r="BG162" s="15">
        <v>0</v>
      </c>
      <c r="BH162" s="15">
        <v>0</v>
      </c>
      <c r="BI162" s="15">
        <v>0</v>
      </c>
      <c r="BJ162" s="15">
        <v>0</v>
      </c>
      <c r="BK162" s="15">
        <v>0</v>
      </c>
      <c r="BL162" s="18">
        <v>35</v>
      </c>
      <c r="BM162" s="18">
        <v>26</v>
      </c>
      <c r="BN162" s="18">
        <v>61</v>
      </c>
      <c r="BO162" s="18">
        <v>9</v>
      </c>
    </row>
    <row r="163" spans="1:67">
      <c r="A163" s="4" t="s">
        <v>456</v>
      </c>
      <c r="B163" s="4">
        <v>62020179</v>
      </c>
      <c r="C163" s="5" t="s">
        <v>253</v>
      </c>
      <c r="D163" s="12">
        <v>0</v>
      </c>
      <c r="E163" s="12">
        <v>4</v>
      </c>
      <c r="F163" s="12">
        <v>4</v>
      </c>
      <c r="G163" s="12">
        <v>1</v>
      </c>
      <c r="H163" s="12">
        <v>4</v>
      </c>
      <c r="I163" s="12">
        <v>4</v>
      </c>
      <c r="J163" s="12">
        <v>8</v>
      </c>
      <c r="K163" s="12">
        <v>1</v>
      </c>
      <c r="L163" s="12">
        <v>4</v>
      </c>
      <c r="M163" s="12">
        <v>3</v>
      </c>
      <c r="N163" s="12">
        <v>7</v>
      </c>
      <c r="O163" s="12">
        <v>1</v>
      </c>
      <c r="P163" s="12">
        <v>8</v>
      </c>
      <c r="Q163" s="12">
        <v>11</v>
      </c>
      <c r="R163" s="12">
        <v>19</v>
      </c>
      <c r="S163" s="12">
        <v>3</v>
      </c>
      <c r="T163" s="9">
        <v>1</v>
      </c>
      <c r="U163" s="9">
        <v>4</v>
      </c>
      <c r="V163" s="9">
        <v>5</v>
      </c>
      <c r="W163" s="9">
        <v>1</v>
      </c>
      <c r="X163" s="9">
        <v>0</v>
      </c>
      <c r="Y163" s="9">
        <v>3</v>
      </c>
      <c r="Z163" s="9">
        <v>3</v>
      </c>
      <c r="AA163" s="9">
        <v>1</v>
      </c>
      <c r="AB163" s="9">
        <v>3</v>
      </c>
      <c r="AC163" s="9">
        <v>3</v>
      </c>
      <c r="AD163" s="9">
        <v>6</v>
      </c>
      <c r="AE163" s="9">
        <v>1</v>
      </c>
      <c r="AF163" s="9">
        <v>3</v>
      </c>
      <c r="AG163" s="9">
        <v>1</v>
      </c>
      <c r="AH163" s="9">
        <v>4</v>
      </c>
      <c r="AI163" s="9">
        <v>1</v>
      </c>
      <c r="AJ163" s="9">
        <v>8</v>
      </c>
      <c r="AK163" s="9">
        <v>3</v>
      </c>
      <c r="AL163" s="9">
        <v>11</v>
      </c>
      <c r="AM163" s="9">
        <v>1</v>
      </c>
      <c r="AN163" s="9">
        <v>4</v>
      </c>
      <c r="AO163" s="9">
        <v>2</v>
      </c>
      <c r="AP163" s="9">
        <v>6</v>
      </c>
      <c r="AQ163" s="9">
        <v>1</v>
      </c>
      <c r="AR163" s="9">
        <v>19</v>
      </c>
      <c r="AS163" s="9">
        <v>16</v>
      </c>
      <c r="AT163" s="9">
        <v>35</v>
      </c>
      <c r="AU163" s="9">
        <v>6</v>
      </c>
      <c r="AV163" s="15">
        <v>0</v>
      </c>
      <c r="AW163" s="15">
        <v>0</v>
      </c>
      <c r="AX163" s="15">
        <v>0</v>
      </c>
      <c r="AY163" s="15">
        <v>0</v>
      </c>
      <c r="AZ163" s="15">
        <v>0</v>
      </c>
      <c r="BA163" s="15">
        <v>0</v>
      </c>
      <c r="BB163" s="15">
        <v>0</v>
      </c>
      <c r="BC163" s="15">
        <v>0</v>
      </c>
      <c r="BD163" s="15">
        <v>0</v>
      </c>
      <c r="BE163" s="15">
        <v>0</v>
      </c>
      <c r="BF163" s="15">
        <v>0</v>
      </c>
      <c r="BG163" s="15">
        <v>0</v>
      </c>
      <c r="BH163" s="15">
        <v>0</v>
      </c>
      <c r="BI163" s="15">
        <v>0</v>
      </c>
      <c r="BJ163" s="15">
        <v>0</v>
      </c>
      <c r="BK163" s="15">
        <v>0</v>
      </c>
      <c r="BL163" s="18">
        <v>27</v>
      </c>
      <c r="BM163" s="18">
        <v>27</v>
      </c>
      <c r="BN163" s="18">
        <v>54</v>
      </c>
      <c r="BO163" s="18">
        <v>9</v>
      </c>
    </row>
    <row r="164" spans="1:67">
      <c r="A164" s="4" t="s">
        <v>457</v>
      </c>
      <c r="B164" s="4">
        <v>62020181</v>
      </c>
      <c r="C164" s="7" t="s">
        <v>254</v>
      </c>
      <c r="D164" s="12">
        <v>0</v>
      </c>
      <c r="E164" s="12">
        <v>0</v>
      </c>
      <c r="F164" s="12">
        <v>0</v>
      </c>
      <c r="G164" s="12">
        <v>0</v>
      </c>
      <c r="H164" s="12">
        <v>13</v>
      </c>
      <c r="I164" s="12">
        <v>21</v>
      </c>
      <c r="J164" s="12">
        <v>34</v>
      </c>
      <c r="K164" s="12">
        <v>2</v>
      </c>
      <c r="L164" s="12">
        <v>14</v>
      </c>
      <c r="M164" s="12">
        <v>17</v>
      </c>
      <c r="N164" s="12">
        <v>31</v>
      </c>
      <c r="O164" s="12">
        <v>2</v>
      </c>
      <c r="P164" s="12">
        <v>27</v>
      </c>
      <c r="Q164" s="12">
        <v>38</v>
      </c>
      <c r="R164" s="12">
        <v>65</v>
      </c>
      <c r="S164" s="12">
        <v>4</v>
      </c>
      <c r="T164" s="9">
        <v>28</v>
      </c>
      <c r="U164" s="9">
        <v>22</v>
      </c>
      <c r="V164" s="9">
        <v>50</v>
      </c>
      <c r="W164" s="9">
        <v>2</v>
      </c>
      <c r="X164" s="9">
        <v>14</v>
      </c>
      <c r="Y164" s="9">
        <v>16</v>
      </c>
      <c r="Z164" s="9">
        <v>30</v>
      </c>
      <c r="AA164" s="9">
        <v>2</v>
      </c>
      <c r="AB164" s="9">
        <v>21</v>
      </c>
      <c r="AC164" s="9">
        <v>18</v>
      </c>
      <c r="AD164" s="9">
        <v>39</v>
      </c>
      <c r="AE164" s="9">
        <v>2</v>
      </c>
      <c r="AF164" s="9">
        <v>18</v>
      </c>
      <c r="AG164" s="9">
        <v>21</v>
      </c>
      <c r="AH164" s="9">
        <v>39</v>
      </c>
      <c r="AI164" s="9">
        <v>2</v>
      </c>
      <c r="AJ164" s="9">
        <v>16</v>
      </c>
      <c r="AK164" s="9">
        <v>24</v>
      </c>
      <c r="AL164" s="9">
        <v>40</v>
      </c>
      <c r="AM164" s="9">
        <v>2</v>
      </c>
      <c r="AN164" s="9">
        <v>15</v>
      </c>
      <c r="AO164" s="9">
        <v>11</v>
      </c>
      <c r="AP164" s="9">
        <v>26</v>
      </c>
      <c r="AQ164" s="9">
        <v>1</v>
      </c>
      <c r="AR164" s="9">
        <v>112</v>
      </c>
      <c r="AS164" s="9">
        <v>112</v>
      </c>
      <c r="AT164" s="9">
        <v>224</v>
      </c>
      <c r="AU164" s="9">
        <v>11</v>
      </c>
      <c r="AV164" s="15">
        <v>0</v>
      </c>
      <c r="AW164" s="15">
        <v>0</v>
      </c>
      <c r="AX164" s="15">
        <v>0</v>
      </c>
      <c r="AY164" s="15">
        <v>0</v>
      </c>
      <c r="AZ164" s="15">
        <v>0</v>
      </c>
      <c r="BA164" s="15">
        <v>0</v>
      </c>
      <c r="BB164" s="15">
        <v>0</v>
      </c>
      <c r="BC164" s="15">
        <v>0</v>
      </c>
      <c r="BD164" s="15">
        <v>0</v>
      </c>
      <c r="BE164" s="15">
        <v>0</v>
      </c>
      <c r="BF164" s="15">
        <v>0</v>
      </c>
      <c r="BG164" s="15">
        <v>0</v>
      </c>
      <c r="BH164" s="15">
        <v>0</v>
      </c>
      <c r="BI164" s="15">
        <v>0</v>
      </c>
      <c r="BJ164" s="15">
        <v>0</v>
      </c>
      <c r="BK164" s="15">
        <v>0</v>
      </c>
      <c r="BL164" s="18">
        <v>139</v>
      </c>
      <c r="BM164" s="18">
        <v>150</v>
      </c>
      <c r="BN164" s="18">
        <v>289</v>
      </c>
      <c r="BO164" s="18">
        <v>15</v>
      </c>
    </row>
    <row r="165" spans="1:67">
      <c r="A165" s="4" t="s">
        <v>458</v>
      </c>
      <c r="B165" s="4">
        <v>62020182</v>
      </c>
      <c r="C165" s="5" t="s">
        <v>255</v>
      </c>
      <c r="D165" s="12">
        <v>0</v>
      </c>
      <c r="E165" s="12">
        <v>0</v>
      </c>
      <c r="F165" s="12">
        <v>0</v>
      </c>
      <c r="G165" s="12">
        <v>0</v>
      </c>
      <c r="H165" s="12">
        <v>22</v>
      </c>
      <c r="I165" s="12">
        <v>13</v>
      </c>
      <c r="J165" s="12">
        <v>35</v>
      </c>
      <c r="K165" s="12">
        <v>1</v>
      </c>
      <c r="L165" s="12">
        <v>19</v>
      </c>
      <c r="M165" s="12">
        <v>22</v>
      </c>
      <c r="N165" s="12">
        <v>41</v>
      </c>
      <c r="O165" s="12">
        <v>2</v>
      </c>
      <c r="P165" s="12">
        <v>41</v>
      </c>
      <c r="Q165" s="12">
        <v>35</v>
      </c>
      <c r="R165" s="12">
        <v>76</v>
      </c>
      <c r="S165" s="12">
        <v>3</v>
      </c>
      <c r="T165" s="9">
        <v>17</v>
      </c>
      <c r="U165" s="9">
        <v>14</v>
      </c>
      <c r="V165" s="9">
        <v>31</v>
      </c>
      <c r="W165" s="9">
        <v>2</v>
      </c>
      <c r="X165" s="9">
        <v>19</v>
      </c>
      <c r="Y165" s="9">
        <v>11</v>
      </c>
      <c r="Z165" s="9">
        <v>30</v>
      </c>
      <c r="AA165" s="9">
        <v>1</v>
      </c>
      <c r="AB165" s="9">
        <v>13</v>
      </c>
      <c r="AC165" s="9">
        <v>14</v>
      </c>
      <c r="AD165" s="9">
        <v>27</v>
      </c>
      <c r="AE165" s="9">
        <v>1</v>
      </c>
      <c r="AF165" s="9">
        <v>13</v>
      </c>
      <c r="AG165" s="9">
        <v>13</v>
      </c>
      <c r="AH165" s="9">
        <v>26</v>
      </c>
      <c r="AI165" s="9">
        <v>1</v>
      </c>
      <c r="AJ165" s="9">
        <v>12</v>
      </c>
      <c r="AK165" s="9">
        <v>17</v>
      </c>
      <c r="AL165" s="9">
        <v>29</v>
      </c>
      <c r="AM165" s="9">
        <v>1</v>
      </c>
      <c r="AN165" s="9">
        <v>24</v>
      </c>
      <c r="AO165" s="9">
        <v>15</v>
      </c>
      <c r="AP165" s="9">
        <v>39</v>
      </c>
      <c r="AQ165" s="9">
        <v>2</v>
      </c>
      <c r="AR165" s="9">
        <v>98</v>
      </c>
      <c r="AS165" s="9">
        <v>84</v>
      </c>
      <c r="AT165" s="9">
        <v>182</v>
      </c>
      <c r="AU165" s="9">
        <v>8</v>
      </c>
      <c r="AV165" s="15">
        <v>15</v>
      </c>
      <c r="AW165" s="15">
        <v>16</v>
      </c>
      <c r="AX165" s="15">
        <v>31</v>
      </c>
      <c r="AY165" s="15">
        <v>1</v>
      </c>
      <c r="AZ165" s="15">
        <v>16</v>
      </c>
      <c r="BA165" s="15">
        <v>12</v>
      </c>
      <c r="BB165" s="15">
        <v>28</v>
      </c>
      <c r="BC165" s="15">
        <v>1</v>
      </c>
      <c r="BD165" s="15">
        <v>14</v>
      </c>
      <c r="BE165" s="15">
        <v>13</v>
      </c>
      <c r="BF165" s="15">
        <v>27</v>
      </c>
      <c r="BG165" s="15">
        <v>1</v>
      </c>
      <c r="BH165" s="15">
        <v>45</v>
      </c>
      <c r="BI165" s="15">
        <v>41</v>
      </c>
      <c r="BJ165" s="15">
        <v>86</v>
      </c>
      <c r="BK165" s="15">
        <v>3</v>
      </c>
      <c r="BL165" s="18">
        <v>184</v>
      </c>
      <c r="BM165" s="18">
        <v>160</v>
      </c>
      <c r="BN165" s="18">
        <v>344</v>
      </c>
      <c r="BO165" s="18">
        <v>14</v>
      </c>
    </row>
    <row r="166" spans="1:67">
      <c r="A166" s="4" t="s">
        <v>459</v>
      </c>
      <c r="B166" s="4">
        <v>62020183</v>
      </c>
      <c r="C166" s="5" t="s">
        <v>256</v>
      </c>
      <c r="D166" s="12">
        <v>4</v>
      </c>
      <c r="E166" s="12">
        <v>5</v>
      </c>
      <c r="F166" s="12">
        <v>9</v>
      </c>
      <c r="G166" s="12">
        <v>1</v>
      </c>
      <c r="H166" s="12">
        <v>6</v>
      </c>
      <c r="I166" s="12">
        <v>7</v>
      </c>
      <c r="J166" s="12">
        <v>13</v>
      </c>
      <c r="K166" s="12">
        <v>1</v>
      </c>
      <c r="L166" s="12">
        <v>1</v>
      </c>
      <c r="M166" s="12">
        <v>4</v>
      </c>
      <c r="N166" s="12">
        <v>5</v>
      </c>
      <c r="O166" s="12">
        <v>1</v>
      </c>
      <c r="P166" s="12">
        <v>11</v>
      </c>
      <c r="Q166" s="12">
        <v>16</v>
      </c>
      <c r="R166" s="12">
        <v>27</v>
      </c>
      <c r="S166" s="12">
        <v>3</v>
      </c>
      <c r="T166" s="9">
        <v>8</v>
      </c>
      <c r="U166" s="9">
        <v>6</v>
      </c>
      <c r="V166" s="9">
        <v>14</v>
      </c>
      <c r="W166" s="9">
        <v>1</v>
      </c>
      <c r="X166" s="9">
        <v>7</v>
      </c>
      <c r="Y166" s="9">
        <v>5</v>
      </c>
      <c r="Z166" s="9">
        <v>12</v>
      </c>
      <c r="AA166" s="9">
        <v>1</v>
      </c>
      <c r="AB166" s="9">
        <v>4</v>
      </c>
      <c r="AC166" s="9">
        <v>5</v>
      </c>
      <c r="AD166" s="9">
        <v>9</v>
      </c>
      <c r="AE166" s="9">
        <v>1</v>
      </c>
      <c r="AF166" s="9">
        <v>6</v>
      </c>
      <c r="AG166" s="9">
        <v>4</v>
      </c>
      <c r="AH166" s="9">
        <v>10</v>
      </c>
      <c r="AI166" s="9">
        <v>1</v>
      </c>
      <c r="AJ166" s="9">
        <v>1</v>
      </c>
      <c r="AK166" s="9">
        <v>4</v>
      </c>
      <c r="AL166" s="9">
        <v>5</v>
      </c>
      <c r="AM166" s="9">
        <v>1</v>
      </c>
      <c r="AN166" s="9">
        <v>9</v>
      </c>
      <c r="AO166" s="9">
        <v>3</v>
      </c>
      <c r="AP166" s="9">
        <v>12</v>
      </c>
      <c r="AQ166" s="9">
        <v>1</v>
      </c>
      <c r="AR166" s="9">
        <v>35</v>
      </c>
      <c r="AS166" s="9">
        <v>27</v>
      </c>
      <c r="AT166" s="9">
        <v>62</v>
      </c>
      <c r="AU166" s="9">
        <v>6</v>
      </c>
      <c r="AV166" s="15">
        <v>0</v>
      </c>
      <c r="AW166" s="15">
        <v>0</v>
      </c>
      <c r="AX166" s="15">
        <v>0</v>
      </c>
      <c r="AY166" s="15">
        <v>0</v>
      </c>
      <c r="AZ166" s="15">
        <v>0</v>
      </c>
      <c r="BA166" s="15">
        <v>0</v>
      </c>
      <c r="BB166" s="15">
        <v>0</v>
      </c>
      <c r="BC166" s="15">
        <v>0</v>
      </c>
      <c r="BD166" s="15">
        <v>0</v>
      </c>
      <c r="BE166" s="15">
        <v>0</v>
      </c>
      <c r="BF166" s="15">
        <v>0</v>
      </c>
      <c r="BG166" s="15">
        <v>0</v>
      </c>
      <c r="BH166" s="15">
        <v>0</v>
      </c>
      <c r="BI166" s="15">
        <v>0</v>
      </c>
      <c r="BJ166" s="15">
        <v>0</v>
      </c>
      <c r="BK166" s="15">
        <v>0</v>
      </c>
      <c r="BL166" s="18">
        <v>46</v>
      </c>
      <c r="BM166" s="18">
        <v>43</v>
      </c>
      <c r="BN166" s="18">
        <v>89</v>
      </c>
      <c r="BO166" s="18">
        <v>9</v>
      </c>
    </row>
    <row r="167" spans="1:67">
      <c r="A167" s="4" t="s">
        <v>460</v>
      </c>
      <c r="B167" s="4">
        <v>62020184</v>
      </c>
      <c r="C167" s="5" t="s">
        <v>257</v>
      </c>
      <c r="D167" s="12">
        <v>0</v>
      </c>
      <c r="E167" s="12">
        <v>0</v>
      </c>
      <c r="F167" s="12">
        <v>0</v>
      </c>
      <c r="G167" s="12">
        <v>0</v>
      </c>
      <c r="H167" s="12">
        <v>6</v>
      </c>
      <c r="I167" s="12">
        <v>4</v>
      </c>
      <c r="J167" s="12">
        <v>10</v>
      </c>
      <c r="K167" s="12">
        <v>1</v>
      </c>
      <c r="L167" s="12">
        <v>6</v>
      </c>
      <c r="M167" s="12">
        <v>4</v>
      </c>
      <c r="N167" s="12">
        <v>10</v>
      </c>
      <c r="O167" s="12">
        <v>1</v>
      </c>
      <c r="P167" s="12">
        <v>12</v>
      </c>
      <c r="Q167" s="12">
        <v>8</v>
      </c>
      <c r="R167" s="12">
        <v>20</v>
      </c>
      <c r="S167" s="12">
        <v>2</v>
      </c>
      <c r="T167" s="9">
        <v>5</v>
      </c>
      <c r="U167" s="9">
        <v>11</v>
      </c>
      <c r="V167" s="9">
        <v>16</v>
      </c>
      <c r="W167" s="9">
        <v>1</v>
      </c>
      <c r="X167" s="9">
        <v>7</v>
      </c>
      <c r="Y167" s="9">
        <v>5</v>
      </c>
      <c r="Z167" s="9">
        <v>12</v>
      </c>
      <c r="AA167" s="9">
        <v>1</v>
      </c>
      <c r="AB167" s="9">
        <v>8</v>
      </c>
      <c r="AC167" s="9">
        <v>5</v>
      </c>
      <c r="AD167" s="9">
        <v>13</v>
      </c>
      <c r="AE167" s="9">
        <v>1</v>
      </c>
      <c r="AF167" s="9">
        <v>4</v>
      </c>
      <c r="AG167" s="9">
        <v>6</v>
      </c>
      <c r="AH167" s="9">
        <v>10</v>
      </c>
      <c r="AI167" s="9">
        <v>1</v>
      </c>
      <c r="AJ167" s="9">
        <v>6</v>
      </c>
      <c r="AK167" s="9">
        <v>3</v>
      </c>
      <c r="AL167" s="9">
        <v>9</v>
      </c>
      <c r="AM167" s="9">
        <v>1</v>
      </c>
      <c r="AN167" s="9">
        <v>8</v>
      </c>
      <c r="AO167" s="9">
        <v>5</v>
      </c>
      <c r="AP167" s="9">
        <v>13</v>
      </c>
      <c r="AQ167" s="9">
        <v>1</v>
      </c>
      <c r="AR167" s="9">
        <v>38</v>
      </c>
      <c r="AS167" s="9">
        <v>35</v>
      </c>
      <c r="AT167" s="9">
        <v>73</v>
      </c>
      <c r="AU167" s="9">
        <v>6</v>
      </c>
      <c r="AV167" s="15">
        <v>0</v>
      </c>
      <c r="AW167" s="15">
        <v>0</v>
      </c>
      <c r="AX167" s="15">
        <v>0</v>
      </c>
      <c r="AY167" s="15">
        <v>0</v>
      </c>
      <c r="AZ167" s="15">
        <v>0</v>
      </c>
      <c r="BA167" s="15">
        <v>0</v>
      </c>
      <c r="BB167" s="15">
        <v>0</v>
      </c>
      <c r="BC167" s="15">
        <v>0</v>
      </c>
      <c r="BD167" s="15">
        <v>0</v>
      </c>
      <c r="BE167" s="15">
        <v>0</v>
      </c>
      <c r="BF167" s="15">
        <v>0</v>
      </c>
      <c r="BG167" s="15">
        <v>0</v>
      </c>
      <c r="BH167" s="15">
        <v>0</v>
      </c>
      <c r="BI167" s="15">
        <v>0</v>
      </c>
      <c r="BJ167" s="15">
        <v>0</v>
      </c>
      <c r="BK167" s="15">
        <v>0</v>
      </c>
      <c r="BL167" s="18">
        <v>50</v>
      </c>
      <c r="BM167" s="18">
        <v>43</v>
      </c>
      <c r="BN167" s="18">
        <v>93</v>
      </c>
      <c r="BO167" s="18">
        <v>8</v>
      </c>
    </row>
    <row r="168" spans="1:67">
      <c r="A168" s="4" t="s">
        <v>461</v>
      </c>
      <c r="B168" s="4">
        <v>62020185</v>
      </c>
      <c r="C168" s="5" t="s">
        <v>258</v>
      </c>
      <c r="D168" s="12">
        <v>0</v>
      </c>
      <c r="E168" s="12">
        <v>0</v>
      </c>
      <c r="F168" s="12">
        <v>0</v>
      </c>
      <c r="G168" s="12">
        <v>0</v>
      </c>
      <c r="H168" s="12">
        <v>19</v>
      </c>
      <c r="I168" s="12">
        <v>12</v>
      </c>
      <c r="J168" s="12">
        <v>31</v>
      </c>
      <c r="K168" s="12">
        <v>1</v>
      </c>
      <c r="L168" s="12">
        <v>7</v>
      </c>
      <c r="M168" s="12">
        <v>7</v>
      </c>
      <c r="N168" s="12">
        <v>14</v>
      </c>
      <c r="O168" s="12">
        <v>1</v>
      </c>
      <c r="P168" s="12">
        <v>26</v>
      </c>
      <c r="Q168" s="12">
        <v>19</v>
      </c>
      <c r="R168" s="12">
        <v>45</v>
      </c>
      <c r="S168" s="12">
        <v>2</v>
      </c>
      <c r="T168" s="9">
        <v>4</v>
      </c>
      <c r="U168" s="9">
        <v>8</v>
      </c>
      <c r="V168" s="9">
        <v>12</v>
      </c>
      <c r="W168" s="9">
        <v>1</v>
      </c>
      <c r="X168" s="9">
        <v>5</v>
      </c>
      <c r="Y168" s="9">
        <v>7</v>
      </c>
      <c r="Z168" s="9">
        <v>12</v>
      </c>
      <c r="AA168" s="9">
        <v>1</v>
      </c>
      <c r="AB168" s="9">
        <v>7</v>
      </c>
      <c r="AC168" s="9">
        <v>3</v>
      </c>
      <c r="AD168" s="9">
        <v>10</v>
      </c>
      <c r="AE168" s="9">
        <v>1</v>
      </c>
      <c r="AF168" s="9">
        <v>9</v>
      </c>
      <c r="AG168" s="9">
        <v>10</v>
      </c>
      <c r="AH168" s="9">
        <v>19</v>
      </c>
      <c r="AI168" s="9">
        <v>1</v>
      </c>
      <c r="AJ168" s="9">
        <v>12</v>
      </c>
      <c r="AK168" s="9">
        <v>8</v>
      </c>
      <c r="AL168" s="9">
        <v>20</v>
      </c>
      <c r="AM168" s="9">
        <v>1</v>
      </c>
      <c r="AN168" s="9">
        <v>5</v>
      </c>
      <c r="AO168" s="9">
        <v>7</v>
      </c>
      <c r="AP168" s="9">
        <v>12</v>
      </c>
      <c r="AQ168" s="9">
        <v>1</v>
      </c>
      <c r="AR168" s="9">
        <v>42</v>
      </c>
      <c r="AS168" s="9">
        <v>43</v>
      </c>
      <c r="AT168" s="9">
        <v>85</v>
      </c>
      <c r="AU168" s="9">
        <v>6</v>
      </c>
      <c r="AV168" s="15">
        <v>4</v>
      </c>
      <c r="AW168" s="15">
        <v>11</v>
      </c>
      <c r="AX168" s="15">
        <v>15</v>
      </c>
      <c r="AY168" s="15">
        <v>1</v>
      </c>
      <c r="AZ168" s="15">
        <v>10</v>
      </c>
      <c r="BA168" s="15">
        <v>4</v>
      </c>
      <c r="BB168" s="15">
        <v>14</v>
      </c>
      <c r="BC168" s="15">
        <v>1</v>
      </c>
      <c r="BD168" s="15">
        <v>3</v>
      </c>
      <c r="BE168" s="15">
        <v>7</v>
      </c>
      <c r="BF168" s="15">
        <v>10</v>
      </c>
      <c r="BG168" s="15">
        <v>1</v>
      </c>
      <c r="BH168" s="15">
        <v>17</v>
      </c>
      <c r="BI168" s="15">
        <v>22</v>
      </c>
      <c r="BJ168" s="15">
        <v>39</v>
      </c>
      <c r="BK168" s="15">
        <v>3</v>
      </c>
      <c r="BL168" s="18">
        <v>85</v>
      </c>
      <c r="BM168" s="18">
        <v>84</v>
      </c>
      <c r="BN168" s="18">
        <v>169</v>
      </c>
      <c r="BO168" s="18">
        <v>11</v>
      </c>
    </row>
    <row r="169" spans="1:67">
      <c r="A169" s="4" t="s">
        <v>462</v>
      </c>
      <c r="B169" s="4">
        <v>62020186</v>
      </c>
      <c r="C169" s="5" t="s">
        <v>259</v>
      </c>
      <c r="D169" s="12">
        <v>0</v>
      </c>
      <c r="E169" s="12">
        <v>0</v>
      </c>
      <c r="F169" s="12">
        <v>0</v>
      </c>
      <c r="G169" s="12">
        <v>0</v>
      </c>
      <c r="H169" s="12">
        <v>3</v>
      </c>
      <c r="I169" s="12">
        <v>1</v>
      </c>
      <c r="J169" s="12">
        <v>4</v>
      </c>
      <c r="K169" s="12">
        <v>1</v>
      </c>
      <c r="L169" s="12">
        <v>6</v>
      </c>
      <c r="M169" s="12">
        <v>3</v>
      </c>
      <c r="N169" s="12">
        <v>9</v>
      </c>
      <c r="O169" s="12">
        <v>1</v>
      </c>
      <c r="P169" s="12">
        <v>9</v>
      </c>
      <c r="Q169" s="12">
        <v>4</v>
      </c>
      <c r="R169" s="12">
        <v>13</v>
      </c>
      <c r="S169" s="12">
        <v>2</v>
      </c>
      <c r="T169" s="9">
        <v>4</v>
      </c>
      <c r="U169" s="9">
        <v>4</v>
      </c>
      <c r="V169" s="9">
        <v>8</v>
      </c>
      <c r="W169" s="9">
        <v>1</v>
      </c>
      <c r="X169" s="9">
        <v>6</v>
      </c>
      <c r="Y169" s="9">
        <v>3</v>
      </c>
      <c r="Z169" s="9">
        <v>9</v>
      </c>
      <c r="AA169" s="9">
        <v>1</v>
      </c>
      <c r="AB169" s="9">
        <v>3</v>
      </c>
      <c r="AC169" s="9">
        <v>5</v>
      </c>
      <c r="AD169" s="9">
        <v>8</v>
      </c>
      <c r="AE169" s="9">
        <v>1</v>
      </c>
      <c r="AF169" s="9">
        <v>3</v>
      </c>
      <c r="AG169" s="9">
        <v>1</v>
      </c>
      <c r="AH169" s="9">
        <v>4</v>
      </c>
      <c r="AI169" s="9">
        <v>1</v>
      </c>
      <c r="AJ169" s="9">
        <v>2</v>
      </c>
      <c r="AK169" s="9">
        <v>4</v>
      </c>
      <c r="AL169" s="9">
        <v>6</v>
      </c>
      <c r="AM169" s="9">
        <v>1</v>
      </c>
      <c r="AN169" s="9">
        <v>2</v>
      </c>
      <c r="AO169" s="9">
        <v>0</v>
      </c>
      <c r="AP169" s="9">
        <v>2</v>
      </c>
      <c r="AQ169" s="9">
        <v>1</v>
      </c>
      <c r="AR169" s="9">
        <v>20</v>
      </c>
      <c r="AS169" s="9">
        <v>17</v>
      </c>
      <c r="AT169" s="9">
        <v>37</v>
      </c>
      <c r="AU169" s="9">
        <v>6</v>
      </c>
      <c r="AV169" s="15">
        <v>0</v>
      </c>
      <c r="AW169" s="15">
        <v>0</v>
      </c>
      <c r="AX169" s="15">
        <v>0</v>
      </c>
      <c r="AY169" s="15">
        <v>0</v>
      </c>
      <c r="AZ169" s="15">
        <v>0</v>
      </c>
      <c r="BA169" s="15">
        <v>0</v>
      </c>
      <c r="BB169" s="15">
        <v>0</v>
      </c>
      <c r="BC169" s="15">
        <v>0</v>
      </c>
      <c r="BD169" s="15">
        <v>0</v>
      </c>
      <c r="BE169" s="15">
        <v>0</v>
      </c>
      <c r="BF169" s="15">
        <v>0</v>
      </c>
      <c r="BG169" s="15">
        <v>0</v>
      </c>
      <c r="BH169" s="15">
        <v>0</v>
      </c>
      <c r="BI169" s="15">
        <v>0</v>
      </c>
      <c r="BJ169" s="15">
        <v>0</v>
      </c>
      <c r="BK169" s="15">
        <v>0</v>
      </c>
      <c r="BL169" s="18">
        <v>29</v>
      </c>
      <c r="BM169" s="18">
        <v>21</v>
      </c>
      <c r="BN169" s="18">
        <v>50</v>
      </c>
      <c r="BO169" s="18">
        <v>8</v>
      </c>
    </row>
    <row r="170" spans="1:67">
      <c r="A170" s="4" t="s">
        <v>463</v>
      </c>
      <c r="B170" s="4">
        <v>62020187</v>
      </c>
      <c r="C170" s="5" t="s">
        <v>260</v>
      </c>
      <c r="D170" s="12">
        <v>0</v>
      </c>
      <c r="E170" s="12">
        <v>0</v>
      </c>
      <c r="F170" s="12">
        <v>0</v>
      </c>
      <c r="G170" s="12">
        <v>0</v>
      </c>
      <c r="H170" s="12">
        <v>5</v>
      </c>
      <c r="I170" s="12">
        <v>4</v>
      </c>
      <c r="J170" s="12">
        <v>9</v>
      </c>
      <c r="K170" s="12">
        <v>1</v>
      </c>
      <c r="L170" s="12">
        <v>6</v>
      </c>
      <c r="M170" s="12">
        <v>4</v>
      </c>
      <c r="N170" s="12">
        <v>10</v>
      </c>
      <c r="O170" s="12">
        <v>1</v>
      </c>
      <c r="P170" s="12">
        <v>11</v>
      </c>
      <c r="Q170" s="12">
        <v>8</v>
      </c>
      <c r="R170" s="12">
        <v>19</v>
      </c>
      <c r="S170" s="12">
        <v>2</v>
      </c>
      <c r="T170" s="9">
        <v>8</v>
      </c>
      <c r="U170" s="9">
        <v>6</v>
      </c>
      <c r="V170" s="9">
        <v>14</v>
      </c>
      <c r="W170" s="9">
        <v>1</v>
      </c>
      <c r="X170" s="9">
        <v>6</v>
      </c>
      <c r="Y170" s="9">
        <v>7</v>
      </c>
      <c r="Z170" s="9">
        <v>13</v>
      </c>
      <c r="AA170" s="9">
        <v>1</v>
      </c>
      <c r="AB170" s="9">
        <v>4</v>
      </c>
      <c r="AC170" s="9">
        <v>11</v>
      </c>
      <c r="AD170" s="9">
        <v>15</v>
      </c>
      <c r="AE170" s="9">
        <v>1</v>
      </c>
      <c r="AF170" s="9">
        <v>8</v>
      </c>
      <c r="AG170" s="9">
        <v>7</v>
      </c>
      <c r="AH170" s="9">
        <v>15</v>
      </c>
      <c r="AI170" s="9">
        <v>1</v>
      </c>
      <c r="AJ170" s="9">
        <v>8</v>
      </c>
      <c r="AK170" s="9">
        <v>9</v>
      </c>
      <c r="AL170" s="9">
        <v>17</v>
      </c>
      <c r="AM170" s="9">
        <v>1</v>
      </c>
      <c r="AN170" s="9">
        <v>7</v>
      </c>
      <c r="AO170" s="9">
        <v>8</v>
      </c>
      <c r="AP170" s="9">
        <v>15</v>
      </c>
      <c r="AQ170" s="9">
        <v>1</v>
      </c>
      <c r="AR170" s="9">
        <v>41</v>
      </c>
      <c r="AS170" s="9">
        <v>48</v>
      </c>
      <c r="AT170" s="9">
        <v>89</v>
      </c>
      <c r="AU170" s="9">
        <v>6</v>
      </c>
      <c r="AV170" s="15">
        <v>0</v>
      </c>
      <c r="AW170" s="15">
        <v>0</v>
      </c>
      <c r="AX170" s="15">
        <v>0</v>
      </c>
      <c r="AY170" s="15">
        <v>0</v>
      </c>
      <c r="AZ170" s="15">
        <v>0</v>
      </c>
      <c r="BA170" s="15">
        <v>0</v>
      </c>
      <c r="BB170" s="15">
        <v>0</v>
      </c>
      <c r="BC170" s="15">
        <v>0</v>
      </c>
      <c r="BD170" s="15">
        <v>0</v>
      </c>
      <c r="BE170" s="15">
        <v>0</v>
      </c>
      <c r="BF170" s="15">
        <v>0</v>
      </c>
      <c r="BG170" s="15">
        <v>0</v>
      </c>
      <c r="BH170" s="15">
        <v>0</v>
      </c>
      <c r="BI170" s="15">
        <v>0</v>
      </c>
      <c r="BJ170" s="15">
        <v>0</v>
      </c>
      <c r="BK170" s="15">
        <v>0</v>
      </c>
      <c r="BL170" s="18">
        <v>52</v>
      </c>
      <c r="BM170" s="18">
        <v>56</v>
      </c>
      <c r="BN170" s="18">
        <v>108</v>
      </c>
      <c r="BO170" s="18">
        <v>8</v>
      </c>
    </row>
    <row r="171" spans="1:67">
      <c r="A171" s="4" t="s">
        <v>464</v>
      </c>
      <c r="B171" s="4">
        <v>62020188</v>
      </c>
      <c r="C171" s="5" t="s">
        <v>261</v>
      </c>
      <c r="D171" s="12">
        <v>0</v>
      </c>
      <c r="E171" s="12">
        <v>0</v>
      </c>
      <c r="F171" s="12">
        <v>0</v>
      </c>
      <c r="G171" s="12">
        <v>0</v>
      </c>
      <c r="H171" s="12">
        <v>9</v>
      </c>
      <c r="I171" s="12">
        <v>8</v>
      </c>
      <c r="J171" s="12">
        <v>17</v>
      </c>
      <c r="K171" s="12">
        <v>1</v>
      </c>
      <c r="L171" s="12">
        <v>16</v>
      </c>
      <c r="M171" s="12">
        <v>10</v>
      </c>
      <c r="N171" s="12">
        <v>26</v>
      </c>
      <c r="O171" s="12">
        <v>1</v>
      </c>
      <c r="P171" s="12">
        <v>25</v>
      </c>
      <c r="Q171" s="12">
        <v>18</v>
      </c>
      <c r="R171" s="12">
        <v>43</v>
      </c>
      <c r="S171" s="12">
        <v>2</v>
      </c>
      <c r="T171" s="9">
        <v>6</v>
      </c>
      <c r="U171" s="9">
        <v>10</v>
      </c>
      <c r="V171" s="9">
        <v>16</v>
      </c>
      <c r="W171" s="9">
        <v>1</v>
      </c>
      <c r="X171" s="9">
        <v>12</v>
      </c>
      <c r="Y171" s="9">
        <v>10</v>
      </c>
      <c r="Z171" s="9">
        <v>22</v>
      </c>
      <c r="AA171" s="9">
        <v>1</v>
      </c>
      <c r="AB171" s="9">
        <v>3</v>
      </c>
      <c r="AC171" s="9">
        <v>11</v>
      </c>
      <c r="AD171" s="9">
        <v>14</v>
      </c>
      <c r="AE171" s="9">
        <v>1</v>
      </c>
      <c r="AF171" s="9">
        <v>9</v>
      </c>
      <c r="AG171" s="9">
        <v>8</v>
      </c>
      <c r="AH171" s="9">
        <v>17</v>
      </c>
      <c r="AI171" s="9">
        <v>1</v>
      </c>
      <c r="AJ171" s="9">
        <v>7</v>
      </c>
      <c r="AK171" s="9">
        <v>6</v>
      </c>
      <c r="AL171" s="9">
        <v>13</v>
      </c>
      <c r="AM171" s="9">
        <v>1</v>
      </c>
      <c r="AN171" s="9">
        <v>7</v>
      </c>
      <c r="AO171" s="9">
        <v>6</v>
      </c>
      <c r="AP171" s="9">
        <v>13</v>
      </c>
      <c r="AQ171" s="9">
        <v>1</v>
      </c>
      <c r="AR171" s="9">
        <v>44</v>
      </c>
      <c r="AS171" s="9">
        <v>51</v>
      </c>
      <c r="AT171" s="9">
        <v>95</v>
      </c>
      <c r="AU171" s="9">
        <v>6</v>
      </c>
      <c r="AV171" s="15">
        <v>13</v>
      </c>
      <c r="AW171" s="15">
        <v>11</v>
      </c>
      <c r="AX171" s="15">
        <v>24</v>
      </c>
      <c r="AY171" s="15">
        <v>1</v>
      </c>
      <c r="AZ171" s="15">
        <v>12</v>
      </c>
      <c r="BA171" s="15">
        <v>10</v>
      </c>
      <c r="BB171" s="15">
        <v>22</v>
      </c>
      <c r="BC171" s="15">
        <v>1</v>
      </c>
      <c r="BD171" s="15">
        <v>2</v>
      </c>
      <c r="BE171" s="15">
        <v>3</v>
      </c>
      <c r="BF171" s="15">
        <v>5</v>
      </c>
      <c r="BG171" s="15">
        <v>1</v>
      </c>
      <c r="BH171" s="15">
        <v>27</v>
      </c>
      <c r="BI171" s="15">
        <v>24</v>
      </c>
      <c r="BJ171" s="15">
        <v>51</v>
      </c>
      <c r="BK171" s="15">
        <v>3</v>
      </c>
      <c r="BL171" s="18">
        <v>96</v>
      </c>
      <c r="BM171" s="18">
        <v>93</v>
      </c>
      <c r="BN171" s="18">
        <v>189</v>
      </c>
      <c r="BO171" s="18">
        <v>11</v>
      </c>
    </row>
    <row r="172" spans="1:67">
      <c r="A172" s="4" t="s">
        <v>465</v>
      </c>
      <c r="B172" s="4">
        <v>62020189</v>
      </c>
      <c r="C172" s="5" t="s">
        <v>262</v>
      </c>
      <c r="D172" s="12">
        <v>0</v>
      </c>
      <c r="E172" s="12">
        <v>0</v>
      </c>
      <c r="F172" s="12">
        <v>0</v>
      </c>
      <c r="G172" s="12">
        <v>0</v>
      </c>
      <c r="H172" s="12">
        <v>0</v>
      </c>
      <c r="I172" s="12">
        <v>5</v>
      </c>
      <c r="J172" s="12">
        <v>5</v>
      </c>
      <c r="K172" s="12">
        <v>1</v>
      </c>
      <c r="L172" s="12">
        <v>1</v>
      </c>
      <c r="M172" s="12">
        <v>6</v>
      </c>
      <c r="N172" s="12">
        <v>7</v>
      </c>
      <c r="O172" s="12">
        <v>1</v>
      </c>
      <c r="P172" s="12">
        <v>1</v>
      </c>
      <c r="Q172" s="12">
        <v>11</v>
      </c>
      <c r="R172" s="12">
        <v>12</v>
      </c>
      <c r="S172" s="12">
        <v>2</v>
      </c>
      <c r="T172" s="9">
        <v>4</v>
      </c>
      <c r="U172" s="9">
        <v>2</v>
      </c>
      <c r="V172" s="9">
        <v>6</v>
      </c>
      <c r="W172" s="9">
        <v>1</v>
      </c>
      <c r="X172" s="9">
        <v>3</v>
      </c>
      <c r="Y172" s="9">
        <v>3</v>
      </c>
      <c r="Z172" s="9">
        <v>6</v>
      </c>
      <c r="AA172" s="9">
        <v>1</v>
      </c>
      <c r="AB172" s="9">
        <v>3</v>
      </c>
      <c r="AC172" s="9">
        <v>4</v>
      </c>
      <c r="AD172" s="9">
        <v>7</v>
      </c>
      <c r="AE172" s="9">
        <v>1</v>
      </c>
      <c r="AF172" s="9">
        <v>2</v>
      </c>
      <c r="AG172" s="9">
        <v>6</v>
      </c>
      <c r="AH172" s="9">
        <v>8</v>
      </c>
      <c r="AI172" s="9">
        <v>1</v>
      </c>
      <c r="AJ172" s="9">
        <v>5</v>
      </c>
      <c r="AK172" s="9">
        <v>1</v>
      </c>
      <c r="AL172" s="9">
        <v>6</v>
      </c>
      <c r="AM172" s="9">
        <v>1</v>
      </c>
      <c r="AN172" s="9">
        <v>5</v>
      </c>
      <c r="AO172" s="9">
        <v>5</v>
      </c>
      <c r="AP172" s="9">
        <v>10</v>
      </c>
      <c r="AQ172" s="9">
        <v>1</v>
      </c>
      <c r="AR172" s="9">
        <v>22</v>
      </c>
      <c r="AS172" s="9">
        <v>21</v>
      </c>
      <c r="AT172" s="9">
        <v>43</v>
      </c>
      <c r="AU172" s="9">
        <v>6</v>
      </c>
      <c r="AV172" s="15">
        <v>0</v>
      </c>
      <c r="AW172" s="15">
        <v>0</v>
      </c>
      <c r="AX172" s="15">
        <v>0</v>
      </c>
      <c r="AY172" s="15">
        <v>0</v>
      </c>
      <c r="AZ172" s="15">
        <v>0</v>
      </c>
      <c r="BA172" s="15">
        <v>0</v>
      </c>
      <c r="BB172" s="15">
        <v>0</v>
      </c>
      <c r="BC172" s="15">
        <v>0</v>
      </c>
      <c r="BD172" s="15">
        <v>0</v>
      </c>
      <c r="BE172" s="15">
        <v>0</v>
      </c>
      <c r="BF172" s="15">
        <v>0</v>
      </c>
      <c r="BG172" s="15">
        <v>0</v>
      </c>
      <c r="BH172" s="15">
        <v>0</v>
      </c>
      <c r="BI172" s="15">
        <v>0</v>
      </c>
      <c r="BJ172" s="15">
        <v>0</v>
      </c>
      <c r="BK172" s="15">
        <v>0</v>
      </c>
      <c r="BL172" s="18">
        <v>23</v>
      </c>
      <c r="BM172" s="18">
        <v>32</v>
      </c>
      <c r="BN172" s="18">
        <v>55</v>
      </c>
      <c r="BO172" s="18">
        <v>8</v>
      </c>
    </row>
    <row r="173" spans="1:67">
      <c r="A173" s="4" t="s">
        <v>466</v>
      </c>
      <c r="B173" s="4">
        <v>62020190</v>
      </c>
      <c r="C173" s="5" t="s">
        <v>263</v>
      </c>
      <c r="D173" s="12">
        <v>1</v>
      </c>
      <c r="E173" s="12">
        <v>2</v>
      </c>
      <c r="F173" s="12">
        <v>3</v>
      </c>
      <c r="G173" s="12">
        <v>1</v>
      </c>
      <c r="H173" s="12">
        <v>4</v>
      </c>
      <c r="I173" s="12">
        <v>0</v>
      </c>
      <c r="J173" s="12">
        <v>4</v>
      </c>
      <c r="K173" s="12">
        <v>1</v>
      </c>
      <c r="L173" s="12">
        <v>4</v>
      </c>
      <c r="M173" s="12">
        <v>5</v>
      </c>
      <c r="N173" s="12">
        <v>9</v>
      </c>
      <c r="O173" s="12">
        <v>1</v>
      </c>
      <c r="P173" s="12">
        <v>9</v>
      </c>
      <c r="Q173" s="12">
        <v>7</v>
      </c>
      <c r="R173" s="12">
        <v>16</v>
      </c>
      <c r="S173" s="12">
        <v>3</v>
      </c>
      <c r="T173" s="9">
        <v>1</v>
      </c>
      <c r="U173" s="9">
        <v>0</v>
      </c>
      <c r="V173" s="9">
        <v>1</v>
      </c>
      <c r="W173" s="9">
        <v>1</v>
      </c>
      <c r="X173" s="9">
        <v>2</v>
      </c>
      <c r="Y173" s="9">
        <v>2</v>
      </c>
      <c r="Z173" s="9">
        <v>4</v>
      </c>
      <c r="AA173" s="9">
        <v>1</v>
      </c>
      <c r="AB173" s="9">
        <v>3</v>
      </c>
      <c r="AC173" s="9">
        <v>0</v>
      </c>
      <c r="AD173" s="9">
        <v>3</v>
      </c>
      <c r="AE173" s="9">
        <v>1</v>
      </c>
      <c r="AF173" s="9">
        <v>0</v>
      </c>
      <c r="AG173" s="9">
        <v>1</v>
      </c>
      <c r="AH173" s="9">
        <v>1</v>
      </c>
      <c r="AI173" s="9">
        <v>1</v>
      </c>
      <c r="AJ173" s="9">
        <v>1</v>
      </c>
      <c r="AK173" s="9">
        <v>1</v>
      </c>
      <c r="AL173" s="9">
        <v>2</v>
      </c>
      <c r="AM173" s="9">
        <v>1</v>
      </c>
      <c r="AN173" s="9">
        <v>1</v>
      </c>
      <c r="AO173" s="9">
        <v>0</v>
      </c>
      <c r="AP173" s="9">
        <v>1</v>
      </c>
      <c r="AQ173" s="9">
        <v>1</v>
      </c>
      <c r="AR173" s="9">
        <v>8</v>
      </c>
      <c r="AS173" s="9">
        <v>4</v>
      </c>
      <c r="AT173" s="9">
        <v>12</v>
      </c>
      <c r="AU173" s="9">
        <v>6</v>
      </c>
      <c r="AV173" s="15">
        <v>0</v>
      </c>
      <c r="AW173" s="15">
        <v>0</v>
      </c>
      <c r="AX173" s="15">
        <v>0</v>
      </c>
      <c r="AY173" s="15">
        <v>0</v>
      </c>
      <c r="AZ173" s="15">
        <v>0</v>
      </c>
      <c r="BA173" s="15">
        <v>0</v>
      </c>
      <c r="BB173" s="15">
        <v>0</v>
      </c>
      <c r="BC173" s="15">
        <v>0</v>
      </c>
      <c r="BD173" s="15">
        <v>0</v>
      </c>
      <c r="BE173" s="15">
        <v>0</v>
      </c>
      <c r="BF173" s="15">
        <v>0</v>
      </c>
      <c r="BG173" s="15">
        <v>0</v>
      </c>
      <c r="BH173" s="15">
        <v>0</v>
      </c>
      <c r="BI173" s="15">
        <v>0</v>
      </c>
      <c r="BJ173" s="15">
        <v>0</v>
      </c>
      <c r="BK173" s="15">
        <v>0</v>
      </c>
      <c r="BL173" s="18">
        <v>17</v>
      </c>
      <c r="BM173" s="18">
        <v>11</v>
      </c>
      <c r="BN173" s="18">
        <v>28</v>
      </c>
      <c r="BO173" s="18">
        <v>9</v>
      </c>
    </row>
    <row r="174" spans="1:67">
      <c r="A174" s="4" t="s">
        <v>467</v>
      </c>
      <c r="B174" s="4">
        <v>62020191</v>
      </c>
      <c r="C174" s="5" t="s">
        <v>264</v>
      </c>
      <c r="D174" s="12">
        <v>1</v>
      </c>
      <c r="E174" s="12">
        <v>4</v>
      </c>
      <c r="F174" s="12">
        <v>5</v>
      </c>
      <c r="G174" s="12">
        <v>1</v>
      </c>
      <c r="H174" s="12">
        <v>0</v>
      </c>
      <c r="I174" s="12">
        <v>2</v>
      </c>
      <c r="J174" s="12">
        <v>2</v>
      </c>
      <c r="K174" s="12">
        <v>1</v>
      </c>
      <c r="L174" s="12">
        <v>1</v>
      </c>
      <c r="M174" s="12">
        <v>1</v>
      </c>
      <c r="N174" s="12">
        <v>2</v>
      </c>
      <c r="O174" s="12">
        <v>1</v>
      </c>
      <c r="P174" s="12">
        <v>2</v>
      </c>
      <c r="Q174" s="12">
        <v>7</v>
      </c>
      <c r="R174" s="12">
        <v>9</v>
      </c>
      <c r="S174" s="12">
        <v>3</v>
      </c>
      <c r="T174" s="9">
        <v>2</v>
      </c>
      <c r="U174" s="9">
        <v>2</v>
      </c>
      <c r="V174" s="9">
        <v>4</v>
      </c>
      <c r="W174" s="9">
        <v>1</v>
      </c>
      <c r="X174" s="9">
        <v>3</v>
      </c>
      <c r="Y174" s="9">
        <v>5</v>
      </c>
      <c r="Z174" s="9">
        <v>8</v>
      </c>
      <c r="AA174" s="9">
        <v>1</v>
      </c>
      <c r="AB174" s="9">
        <v>2</v>
      </c>
      <c r="AC174" s="9">
        <v>2</v>
      </c>
      <c r="AD174" s="9">
        <v>4</v>
      </c>
      <c r="AE174" s="9">
        <v>1</v>
      </c>
      <c r="AF174" s="9">
        <v>4</v>
      </c>
      <c r="AG174" s="9">
        <v>5</v>
      </c>
      <c r="AH174" s="9">
        <v>9</v>
      </c>
      <c r="AI174" s="9">
        <v>1</v>
      </c>
      <c r="AJ174" s="9">
        <v>1</v>
      </c>
      <c r="AK174" s="9">
        <v>3</v>
      </c>
      <c r="AL174" s="9">
        <v>4</v>
      </c>
      <c r="AM174" s="9">
        <v>1</v>
      </c>
      <c r="AN174" s="9">
        <v>1</v>
      </c>
      <c r="AO174" s="9">
        <v>3</v>
      </c>
      <c r="AP174" s="9">
        <v>4</v>
      </c>
      <c r="AQ174" s="9">
        <v>1</v>
      </c>
      <c r="AR174" s="9">
        <v>13</v>
      </c>
      <c r="AS174" s="9">
        <v>20</v>
      </c>
      <c r="AT174" s="9">
        <v>33</v>
      </c>
      <c r="AU174" s="9">
        <v>6</v>
      </c>
      <c r="AV174" s="15">
        <v>0</v>
      </c>
      <c r="AW174" s="15">
        <v>0</v>
      </c>
      <c r="AX174" s="15">
        <v>0</v>
      </c>
      <c r="AY174" s="15">
        <v>0</v>
      </c>
      <c r="AZ174" s="15">
        <v>0</v>
      </c>
      <c r="BA174" s="15">
        <v>0</v>
      </c>
      <c r="BB174" s="15">
        <v>0</v>
      </c>
      <c r="BC174" s="15">
        <v>0</v>
      </c>
      <c r="BD174" s="15">
        <v>0</v>
      </c>
      <c r="BE174" s="15">
        <v>0</v>
      </c>
      <c r="BF174" s="15">
        <v>0</v>
      </c>
      <c r="BG174" s="15">
        <v>0</v>
      </c>
      <c r="BH174" s="15">
        <v>0</v>
      </c>
      <c r="BI174" s="15">
        <v>0</v>
      </c>
      <c r="BJ174" s="15">
        <v>0</v>
      </c>
      <c r="BK174" s="15">
        <v>0</v>
      </c>
      <c r="BL174" s="18">
        <v>15</v>
      </c>
      <c r="BM174" s="18">
        <v>27</v>
      </c>
      <c r="BN174" s="18">
        <v>42</v>
      </c>
      <c r="BO174" s="18">
        <v>9</v>
      </c>
    </row>
    <row r="175" spans="1:67">
      <c r="A175" s="4" t="s">
        <v>468</v>
      </c>
      <c r="B175" s="4">
        <v>62020192</v>
      </c>
      <c r="C175" s="5" t="s">
        <v>265</v>
      </c>
      <c r="D175" s="12">
        <v>1</v>
      </c>
      <c r="E175" s="12">
        <v>4</v>
      </c>
      <c r="F175" s="12">
        <v>5</v>
      </c>
      <c r="G175" s="12">
        <v>1</v>
      </c>
      <c r="H175" s="12">
        <v>3</v>
      </c>
      <c r="I175" s="12">
        <v>4</v>
      </c>
      <c r="J175" s="12">
        <v>7</v>
      </c>
      <c r="K175" s="12">
        <v>1</v>
      </c>
      <c r="L175" s="12">
        <v>5</v>
      </c>
      <c r="M175" s="12">
        <v>5</v>
      </c>
      <c r="N175" s="12">
        <v>10</v>
      </c>
      <c r="O175" s="12">
        <v>1</v>
      </c>
      <c r="P175" s="12">
        <v>9</v>
      </c>
      <c r="Q175" s="12">
        <v>13</v>
      </c>
      <c r="R175" s="12">
        <v>22</v>
      </c>
      <c r="S175" s="12">
        <v>3</v>
      </c>
      <c r="T175" s="9">
        <v>3</v>
      </c>
      <c r="U175" s="9">
        <v>7</v>
      </c>
      <c r="V175" s="9">
        <v>10</v>
      </c>
      <c r="W175" s="9">
        <v>1</v>
      </c>
      <c r="X175" s="9">
        <v>3</v>
      </c>
      <c r="Y175" s="9">
        <v>2</v>
      </c>
      <c r="Z175" s="9">
        <v>5</v>
      </c>
      <c r="AA175" s="9">
        <v>1</v>
      </c>
      <c r="AB175" s="9">
        <v>5</v>
      </c>
      <c r="AC175" s="9">
        <v>3</v>
      </c>
      <c r="AD175" s="9">
        <v>8</v>
      </c>
      <c r="AE175" s="9">
        <v>1</v>
      </c>
      <c r="AF175" s="9">
        <v>5</v>
      </c>
      <c r="AG175" s="9">
        <v>6</v>
      </c>
      <c r="AH175" s="9">
        <v>11</v>
      </c>
      <c r="AI175" s="9">
        <v>1</v>
      </c>
      <c r="AJ175" s="9">
        <v>4</v>
      </c>
      <c r="AK175" s="9">
        <v>2</v>
      </c>
      <c r="AL175" s="9">
        <v>6</v>
      </c>
      <c r="AM175" s="9">
        <v>1</v>
      </c>
      <c r="AN175" s="9">
        <v>0</v>
      </c>
      <c r="AO175" s="9">
        <v>5</v>
      </c>
      <c r="AP175" s="9">
        <v>5</v>
      </c>
      <c r="AQ175" s="9">
        <v>1</v>
      </c>
      <c r="AR175" s="9">
        <v>20</v>
      </c>
      <c r="AS175" s="9">
        <v>25</v>
      </c>
      <c r="AT175" s="9">
        <v>45</v>
      </c>
      <c r="AU175" s="9">
        <v>6</v>
      </c>
      <c r="AV175" s="15">
        <v>0</v>
      </c>
      <c r="AW175" s="15">
        <v>0</v>
      </c>
      <c r="AX175" s="15">
        <v>0</v>
      </c>
      <c r="AY175" s="15">
        <v>0</v>
      </c>
      <c r="AZ175" s="15">
        <v>0</v>
      </c>
      <c r="BA175" s="15">
        <v>0</v>
      </c>
      <c r="BB175" s="15">
        <v>0</v>
      </c>
      <c r="BC175" s="15">
        <v>0</v>
      </c>
      <c r="BD175" s="15">
        <v>0</v>
      </c>
      <c r="BE175" s="15">
        <v>0</v>
      </c>
      <c r="BF175" s="15">
        <v>0</v>
      </c>
      <c r="BG175" s="15">
        <v>0</v>
      </c>
      <c r="BH175" s="15">
        <v>0</v>
      </c>
      <c r="BI175" s="15">
        <v>0</v>
      </c>
      <c r="BJ175" s="15">
        <v>0</v>
      </c>
      <c r="BK175" s="15">
        <v>0</v>
      </c>
      <c r="BL175" s="18">
        <v>29</v>
      </c>
      <c r="BM175" s="18">
        <v>38</v>
      </c>
      <c r="BN175" s="18">
        <v>67</v>
      </c>
      <c r="BO175" s="18">
        <v>9</v>
      </c>
    </row>
    <row r="176" spans="1:67">
      <c r="A176" s="4" t="s">
        <v>469</v>
      </c>
      <c r="B176" s="4">
        <v>62020193</v>
      </c>
      <c r="C176" s="5" t="s">
        <v>266</v>
      </c>
      <c r="D176" s="12">
        <v>0</v>
      </c>
      <c r="E176" s="12">
        <v>0</v>
      </c>
      <c r="F176" s="12">
        <v>0</v>
      </c>
      <c r="G176" s="12">
        <v>0</v>
      </c>
      <c r="H176" s="12">
        <v>6</v>
      </c>
      <c r="I176" s="12">
        <v>3</v>
      </c>
      <c r="J176" s="12">
        <v>9</v>
      </c>
      <c r="K176" s="12">
        <v>1</v>
      </c>
      <c r="L176" s="12">
        <v>4</v>
      </c>
      <c r="M176" s="12">
        <v>4</v>
      </c>
      <c r="N176" s="12">
        <v>8</v>
      </c>
      <c r="O176" s="12">
        <v>1</v>
      </c>
      <c r="P176" s="12">
        <v>10</v>
      </c>
      <c r="Q176" s="12">
        <v>7</v>
      </c>
      <c r="R176" s="12">
        <v>17</v>
      </c>
      <c r="S176" s="12">
        <v>2</v>
      </c>
      <c r="T176" s="9">
        <v>6</v>
      </c>
      <c r="U176" s="9">
        <v>5</v>
      </c>
      <c r="V176" s="9">
        <v>11</v>
      </c>
      <c r="W176" s="9">
        <v>1</v>
      </c>
      <c r="X176" s="9">
        <v>7</v>
      </c>
      <c r="Y176" s="9">
        <v>6</v>
      </c>
      <c r="Z176" s="9">
        <v>13</v>
      </c>
      <c r="AA176" s="9">
        <v>1</v>
      </c>
      <c r="AB176" s="9">
        <v>3</v>
      </c>
      <c r="AC176" s="9">
        <v>4</v>
      </c>
      <c r="AD176" s="9">
        <v>7</v>
      </c>
      <c r="AE176" s="9">
        <v>1</v>
      </c>
      <c r="AF176" s="9">
        <v>3</v>
      </c>
      <c r="AG176" s="9">
        <v>3</v>
      </c>
      <c r="AH176" s="9">
        <v>6</v>
      </c>
      <c r="AI176" s="9">
        <v>1</v>
      </c>
      <c r="AJ176" s="9">
        <v>7</v>
      </c>
      <c r="AK176" s="9">
        <v>3</v>
      </c>
      <c r="AL176" s="9">
        <v>10</v>
      </c>
      <c r="AM176" s="9">
        <v>1</v>
      </c>
      <c r="AN176" s="9">
        <v>4</v>
      </c>
      <c r="AO176" s="9">
        <v>6</v>
      </c>
      <c r="AP176" s="9">
        <v>10</v>
      </c>
      <c r="AQ176" s="9">
        <v>1</v>
      </c>
      <c r="AR176" s="9">
        <v>30</v>
      </c>
      <c r="AS176" s="9">
        <v>27</v>
      </c>
      <c r="AT176" s="9">
        <v>57</v>
      </c>
      <c r="AU176" s="9">
        <v>6</v>
      </c>
      <c r="AV176" s="15">
        <v>0</v>
      </c>
      <c r="AW176" s="15">
        <v>0</v>
      </c>
      <c r="AX176" s="15">
        <v>0</v>
      </c>
      <c r="AY176" s="15">
        <v>0</v>
      </c>
      <c r="AZ176" s="15">
        <v>0</v>
      </c>
      <c r="BA176" s="15">
        <v>0</v>
      </c>
      <c r="BB176" s="15">
        <v>0</v>
      </c>
      <c r="BC176" s="15">
        <v>0</v>
      </c>
      <c r="BD176" s="15">
        <v>0</v>
      </c>
      <c r="BE176" s="15">
        <v>0</v>
      </c>
      <c r="BF176" s="15">
        <v>0</v>
      </c>
      <c r="BG176" s="15">
        <v>0</v>
      </c>
      <c r="BH176" s="15">
        <v>0</v>
      </c>
      <c r="BI176" s="15">
        <v>0</v>
      </c>
      <c r="BJ176" s="15">
        <v>0</v>
      </c>
      <c r="BK176" s="15">
        <v>0</v>
      </c>
      <c r="BL176" s="18">
        <v>40</v>
      </c>
      <c r="BM176" s="18">
        <v>34</v>
      </c>
      <c r="BN176" s="18">
        <v>74</v>
      </c>
      <c r="BO176" s="18">
        <v>8</v>
      </c>
    </row>
    <row r="177" spans="1:67">
      <c r="A177" s="4" t="s">
        <v>470</v>
      </c>
      <c r="B177" s="4">
        <v>62020194</v>
      </c>
      <c r="C177" s="5" t="s">
        <v>267</v>
      </c>
      <c r="D177" s="12">
        <v>6</v>
      </c>
      <c r="E177" s="12">
        <v>7</v>
      </c>
      <c r="F177" s="12">
        <v>13</v>
      </c>
      <c r="G177" s="12">
        <v>1</v>
      </c>
      <c r="H177" s="12">
        <v>6</v>
      </c>
      <c r="I177" s="12">
        <v>9</v>
      </c>
      <c r="J177" s="12">
        <v>15</v>
      </c>
      <c r="K177" s="12">
        <v>1</v>
      </c>
      <c r="L177" s="12">
        <v>8</v>
      </c>
      <c r="M177" s="12">
        <v>5</v>
      </c>
      <c r="N177" s="12">
        <v>13</v>
      </c>
      <c r="O177" s="12">
        <v>1</v>
      </c>
      <c r="P177" s="12">
        <v>20</v>
      </c>
      <c r="Q177" s="12">
        <v>21</v>
      </c>
      <c r="R177" s="12">
        <v>41</v>
      </c>
      <c r="S177" s="12">
        <v>3</v>
      </c>
      <c r="T177" s="9">
        <v>9</v>
      </c>
      <c r="U177" s="9">
        <v>7</v>
      </c>
      <c r="V177" s="9">
        <v>16</v>
      </c>
      <c r="W177" s="9">
        <v>1</v>
      </c>
      <c r="X177" s="9">
        <v>6</v>
      </c>
      <c r="Y177" s="9">
        <v>13</v>
      </c>
      <c r="Z177" s="9">
        <v>19</v>
      </c>
      <c r="AA177" s="9">
        <v>1</v>
      </c>
      <c r="AB177" s="9">
        <v>7</v>
      </c>
      <c r="AC177" s="9">
        <v>3</v>
      </c>
      <c r="AD177" s="9">
        <v>10</v>
      </c>
      <c r="AE177" s="9">
        <v>1</v>
      </c>
      <c r="AF177" s="9">
        <v>8</v>
      </c>
      <c r="AG177" s="9">
        <v>5</v>
      </c>
      <c r="AH177" s="9">
        <v>13</v>
      </c>
      <c r="AI177" s="9">
        <v>1</v>
      </c>
      <c r="AJ177" s="9">
        <v>11</v>
      </c>
      <c r="AK177" s="9">
        <v>3</v>
      </c>
      <c r="AL177" s="9">
        <v>14</v>
      </c>
      <c r="AM177" s="9">
        <v>1</v>
      </c>
      <c r="AN177" s="9">
        <v>8</v>
      </c>
      <c r="AO177" s="9">
        <v>13</v>
      </c>
      <c r="AP177" s="9">
        <v>21</v>
      </c>
      <c r="AQ177" s="9">
        <v>1</v>
      </c>
      <c r="AR177" s="9">
        <v>49</v>
      </c>
      <c r="AS177" s="9">
        <v>44</v>
      </c>
      <c r="AT177" s="9">
        <v>93</v>
      </c>
      <c r="AU177" s="9">
        <v>6</v>
      </c>
      <c r="AV177" s="15">
        <v>0</v>
      </c>
      <c r="AW177" s="15">
        <v>0</v>
      </c>
      <c r="AX177" s="15">
        <v>0</v>
      </c>
      <c r="AY177" s="15">
        <v>0</v>
      </c>
      <c r="AZ177" s="15">
        <v>0</v>
      </c>
      <c r="BA177" s="15">
        <v>0</v>
      </c>
      <c r="BB177" s="15">
        <v>0</v>
      </c>
      <c r="BC177" s="15">
        <v>0</v>
      </c>
      <c r="BD177" s="15">
        <v>0</v>
      </c>
      <c r="BE177" s="15">
        <v>0</v>
      </c>
      <c r="BF177" s="15">
        <v>0</v>
      </c>
      <c r="BG177" s="15">
        <v>0</v>
      </c>
      <c r="BH177" s="15">
        <v>0</v>
      </c>
      <c r="BI177" s="15">
        <v>0</v>
      </c>
      <c r="BJ177" s="15">
        <v>0</v>
      </c>
      <c r="BK177" s="15">
        <v>0</v>
      </c>
      <c r="BL177" s="18">
        <v>69</v>
      </c>
      <c r="BM177" s="18">
        <v>65</v>
      </c>
      <c r="BN177" s="18">
        <v>134</v>
      </c>
      <c r="BO177" s="18">
        <v>9</v>
      </c>
    </row>
    <row r="178" spans="1:67">
      <c r="A178" s="4" t="s">
        <v>471</v>
      </c>
      <c r="B178" s="4">
        <v>62020195</v>
      </c>
      <c r="C178" s="5" t="s">
        <v>268</v>
      </c>
      <c r="D178" s="12">
        <v>6</v>
      </c>
      <c r="E178" s="12">
        <v>5</v>
      </c>
      <c r="F178" s="12">
        <v>11</v>
      </c>
      <c r="G178" s="12">
        <v>1</v>
      </c>
      <c r="H178" s="12">
        <v>6</v>
      </c>
      <c r="I178" s="12">
        <v>5</v>
      </c>
      <c r="J178" s="12">
        <v>11</v>
      </c>
      <c r="K178" s="12">
        <v>1</v>
      </c>
      <c r="L178" s="12">
        <v>9</v>
      </c>
      <c r="M178" s="12">
        <v>4</v>
      </c>
      <c r="N178" s="12">
        <v>13</v>
      </c>
      <c r="O178" s="12">
        <v>1</v>
      </c>
      <c r="P178" s="12">
        <v>21</v>
      </c>
      <c r="Q178" s="12">
        <v>14</v>
      </c>
      <c r="R178" s="12">
        <v>35</v>
      </c>
      <c r="S178" s="12">
        <v>3</v>
      </c>
      <c r="T178" s="9">
        <v>6</v>
      </c>
      <c r="U178" s="9">
        <v>5</v>
      </c>
      <c r="V178" s="9">
        <v>11</v>
      </c>
      <c r="W178" s="9">
        <v>1</v>
      </c>
      <c r="X178" s="9">
        <v>5</v>
      </c>
      <c r="Y178" s="9">
        <v>3</v>
      </c>
      <c r="Z178" s="9">
        <v>8</v>
      </c>
      <c r="AA178" s="9">
        <v>1</v>
      </c>
      <c r="AB178" s="9">
        <v>1</v>
      </c>
      <c r="AC178" s="9">
        <v>8</v>
      </c>
      <c r="AD178" s="9">
        <v>9</v>
      </c>
      <c r="AE178" s="9">
        <v>1</v>
      </c>
      <c r="AF178" s="9">
        <v>7</v>
      </c>
      <c r="AG178" s="9">
        <v>1</v>
      </c>
      <c r="AH178" s="9">
        <v>8</v>
      </c>
      <c r="AI178" s="9">
        <v>1</v>
      </c>
      <c r="AJ178" s="9">
        <v>5</v>
      </c>
      <c r="AK178" s="9">
        <v>10</v>
      </c>
      <c r="AL178" s="9">
        <v>15</v>
      </c>
      <c r="AM178" s="9">
        <v>1</v>
      </c>
      <c r="AN178" s="9">
        <v>7</v>
      </c>
      <c r="AO178" s="9">
        <v>5</v>
      </c>
      <c r="AP178" s="9">
        <v>12</v>
      </c>
      <c r="AQ178" s="9">
        <v>1</v>
      </c>
      <c r="AR178" s="9">
        <v>31</v>
      </c>
      <c r="AS178" s="9">
        <v>32</v>
      </c>
      <c r="AT178" s="9">
        <v>63</v>
      </c>
      <c r="AU178" s="9">
        <v>6</v>
      </c>
      <c r="AV178" s="15">
        <v>14</v>
      </c>
      <c r="AW178" s="15">
        <v>6</v>
      </c>
      <c r="AX178" s="15">
        <v>20</v>
      </c>
      <c r="AY178" s="15">
        <v>1</v>
      </c>
      <c r="AZ178" s="15">
        <v>10</v>
      </c>
      <c r="BA178" s="15">
        <v>4</v>
      </c>
      <c r="BB178" s="15">
        <v>14</v>
      </c>
      <c r="BC178" s="15">
        <v>1</v>
      </c>
      <c r="BD178" s="15">
        <v>7</v>
      </c>
      <c r="BE178" s="15">
        <v>5</v>
      </c>
      <c r="BF178" s="15">
        <v>12</v>
      </c>
      <c r="BG178" s="15">
        <v>1</v>
      </c>
      <c r="BH178" s="15">
        <v>31</v>
      </c>
      <c r="BI178" s="15">
        <v>15</v>
      </c>
      <c r="BJ178" s="15">
        <v>46</v>
      </c>
      <c r="BK178" s="15">
        <v>3</v>
      </c>
      <c r="BL178" s="18">
        <v>83</v>
      </c>
      <c r="BM178" s="18">
        <v>61</v>
      </c>
      <c r="BN178" s="18">
        <v>144</v>
      </c>
      <c r="BO178" s="18">
        <v>12</v>
      </c>
    </row>
    <row r="179" spans="1:67">
      <c r="A179" s="4" t="s">
        <v>472</v>
      </c>
      <c r="B179" s="4">
        <v>62020196</v>
      </c>
      <c r="C179" s="5" t="s">
        <v>269</v>
      </c>
      <c r="D179" s="12">
        <v>3</v>
      </c>
      <c r="E179" s="12">
        <v>4</v>
      </c>
      <c r="F179" s="12">
        <v>7</v>
      </c>
      <c r="G179" s="12">
        <v>1</v>
      </c>
      <c r="H179" s="12">
        <v>5</v>
      </c>
      <c r="I179" s="12">
        <v>8</v>
      </c>
      <c r="J179" s="12">
        <v>13</v>
      </c>
      <c r="K179" s="12">
        <v>1</v>
      </c>
      <c r="L179" s="12">
        <v>3</v>
      </c>
      <c r="M179" s="12">
        <v>3</v>
      </c>
      <c r="N179" s="12">
        <v>6</v>
      </c>
      <c r="O179" s="12">
        <v>1</v>
      </c>
      <c r="P179" s="12">
        <v>11</v>
      </c>
      <c r="Q179" s="12">
        <v>15</v>
      </c>
      <c r="R179" s="12">
        <v>26</v>
      </c>
      <c r="S179" s="12">
        <v>3</v>
      </c>
      <c r="T179" s="9">
        <v>2</v>
      </c>
      <c r="U179" s="9">
        <v>6</v>
      </c>
      <c r="V179" s="9">
        <v>8</v>
      </c>
      <c r="W179" s="9">
        <v>1</v>
      </c>
      <c r="X179" s="9">
        <v>1</v>
      </c>
      <c r="Y179" s="9">
        <v>3</v>
      </c>
      <c r="Z179" s="9">
        <v>4</v>
      </c>
      <c r="AA179" s="9">
        <v>1</v>
      </c>
      <c r="AB179" s="9">
        <v>2</v>
      </c>
      <c r="AC179" s="9">
        <v>1</v>
      </c>
      <c r="AD179" s="9">
        <v>3</v>
      </c>
      <c r="AE179" s="9">
        <v>1</v>
      </c>
      <c r="AF179" s="9">
        <v>6</v>
      </c>
      <c r="AG179" s="9">
        <v>3</v>
      </c>
      <c r="AH179" s="9">
        <v>9</v>
      </c>
      <c r="AI179" s="9">
        <v>1</v>
      </c>
      <c r="AJ179" s="9">
        <v>3</v>
      </c>
      <c r="AK179" s="9">
        <v>1</v>
      </c>
      <c r="AL179" s="9">
        <v>4</v>
      </c>
      <c r="AM179" s="9">
        <v>1</v>
      </c>
      <c r="AN179" s="9">
        <v>2</v>
      </c>
      <c r="AO179" s="9">
        <v>5</v>
      </c>
      <c r="AP179" s="9">
        <v>7</v>
      </c>
      <c r="AQ179" s="9">
        <v>1</v>
      </c>
      <c r="AR179" s="9">
        <v>16</v>
      </c>
      <c r="AS179" s="9">
        <v>19</v>
      </c>
      <c r="AT179" s="9">
        <v>35</v>
      </c>
      <c r="AU179" s="9">
        <v>6</v>
      </c>
      <c r="AV179" s="15">
        <v>0</v>
      </c>
      <c r="AW179" s="15">
        <v>0</v>
      </c>
      <c r="AX179" s="15">
        <v>0</v>
      </c>
      <c r="AY179" s="15">
        <v>0</v>
      </c>
      <c r="AZ179" s="15">
        <v>0</v>
      </c>
      <c r="BA179" s="15">
        <v>0</v>
      </c>
      <c r="BB179" s="15">
        <v>0</v>
      </c>
      <c r="BC179" s="15">
        <v>0</v>
      </c>
      <c r="BD179" s="15">
        <v>0</v>
      </c>
      <c r="BE179" s="15">
        <v>0</v>
      </c>
      <c r="BF179" s="15">
        <v>0</v>
      </c>
      <c r="BG179" s="15">
        <v>0</v>
      </c>
      <c r="BH179" s="15">
        <v>0</v>
      </c>
      <c r="BI179" s="15">
        <v>0</v>
      </c>
      <c r="BJ179" s="15">
        <v>0</v>
      </c>
      <c r="BK179" s="15">
        <v>0</v>
      </c>
      <c r="BL179" s="18">
        <v>27</v>
      </c>
      <c r="BM179" s="18">
        <v>34</v>
      </c>
      <c r="BN179" s="18">
        <v>61</v>
      </c>
      <c r="BO179" s="18">
        <v>9</v>
      </c>
    </row>
    <row r="180" spans="1:67">
      <c r="A180" s="4" t="s">
        <v>473</v>
      </c>
      <c r="B180" s="4">
        <v>62020197</v>
      </c>
      <c r="C180" s="5" t="s">
        <v>270</v>
      </c>
      <c r="D180" s="12">
        <v>0</v>
      </c>
      <c r="E180" s="12">
        <v>0</v>
      </c>
      <c r="F180" s="12">
        <v>0</v>
      </c>
      <c r="G180" s="12">
        <v>0</v>
      </c>
      <c r="H180" s="12">
        <v>12</v>
      </c>
      <c r="I180" s="12">
        <v>10</v>
      </c>
      <c r="J180" s="12">
        <v>22</v>
      </c>
      <c r="K180" s="12">
        <v>1</v>
      </c>
      <c r="L180" s="12">
        <v>11</v>
      </c>
      <c r="M180" s="12">
        <v>14</v>
      </c>
      <c r="N180" s="12">
        <v>25</v>
      </c>
      <c r="O180" s="12">
        <v>1</v>
      </c>
      <c r="P180" s="12">
        <v>23</v>
      </c>
      <c r="Q180" s="12">
        <v>24</v>
      </c>
      <c r="R180" s="12">
        <v>47</v>
      </c>
      <c r="S180" s="12">
        <v>2</v>
      </c>
      <c r="T180" s="9">
        <v>7</v>
      </c>
      <c r="U180" s="9">
        <v>9</v>
      </c>
      <c r="V180" s="9">
        <v>16</v>
      </c>
      <c r="W180" s="9">
        <v>1</v>
      </c>
      <c r="X180" s="9">
        <v>12</v>
      </c>
      <c r="Y180" s="9">
        <v>4</v>
      </c>
      <c r="Z180" s="9">
        <v>16</v>
      </c>
      <c r="AA180" s="9">
        <v>1</v>
      </c>
      <c r="AB180" s="9">
        <v>15</v>
      </c>
      <c r="AC180" s="9">
        <v>6</v>
      </c>
      <c r="AD180" s="9">
        <v>21</v>
      </c>
      <c r="AE180" s="9">
        <v>1</v>
      </c>
      <c r="AF180" s="9">
        <v>14</v>
      </c>
      <c r="AG180" s="9">
        <v>11</v>
      </c>
      <c r="AH180" s="9">
        <v>25</v>
      </c>
      <c r="AI180" s="9">
        <v>1</v>
      </c>
      <c r="AJ180" s="9">
        <v>8</v>
      </c>
      <c r="AK180" s="9">
        <v>10</v>
      </c>
      <c r="AL180" s="9">
        <v>18</v>
      </c>
      <c r="AM180" s="9">
        <v>1</v>
      </c>
      <c r="AN180" s="9">
        <v>10</v>
      </c>
      <c r="AO180" s="9">
        <v>9</v>
      </c>
      <c r="AP180" s="9">
        <v>19</v>
      </c>
      <c r="AQ180" s="9">
        <v>1</v>
      </c>
      <c r="AR180" s="9">
        <v>66</v>
      </c>
      <c r="AS180" s="9">
        <v>49</v>
      </c>
      <c r="AT180" s="9">
        <v>115</v>
      </c>
      <c r="AU180" s="9">
        <v>6</v>
      </c>
      <c r="AV180" s="15">
        <v>0</v>
      </c>
      <c r="AW180" s="15">
        <v>0</v>
      </c>
      <c r="AX180" s="15">
        <v>0</v>
      </c>
      <c r="AY180" s="15">
        <v>0</v>
      </c>
      <c r="AZ180" s="15">
        <v>0</v>
      </c>
      <c r="BA180" s="15">
        <v>0</v>
      </c>
      <c r="BB180" s="15">
        <v>0</v>
      </c>
      <c r="BC180" s="15">
        <v>0</v>
      </c>
      <c r="BD180" s="15">
        <v>0</v>
      </c>
      <c r="BE180" s="15">
        <v>0</v>
      </c>
      <c r="BF180" s="15">
        <v>0</v>
      </c>
      <c r="BG180" s="15">
        <v>0</v>
      </c>
      <c r="BH180" s="15">
        <v>0</v>
      </c>
      <c r="BI180" s="15">
        <v>0</v>
      </c>
      <c r="BJ180" s="15">
        <v>0</v>
      </c>
      <c r="BK180" s="15">
        <v>0</v>
      </c>
      <c r="BL180" s="18">
        <v>89</v>
      </c>
      <c r="BM180" s="18">
        <v>73</v>
      </c>
      <c r="BN180" s="18">
        <v>162</v>
      </c>
      <c r="BO180" s="18">
        <v>8</v>
      </c>
    </row>
    <row r="181" spans="1:67">
      <c r="A181" s="4" t="s">
        <v>474</v>
      </c>
      <c r="B181" s="4">
        <v>62020198</v>
      </c>
      <c r="C181" s="5" t="s">
        <v>271</v>
      </c>
      <c r="D181" s="12">
        <v>0</v>
      </c>
      <c r="E181" s="12">
        <v>0</v>
      </c>
      <c r="F181" s="12">
        <v>0</v>
      </c>
      <c r="G181" s="12">
        <v>0</v>
      </c>
      <c r="H181" s="12">
        <v>3</v>
      </c>
      <c r="I181" s="12">
        <v>6</v>
      </c>
      <c r="J181" s="12">
        <v>9</v>
      </c>
      <c r="K181" s="12">
        <v>1</v>
      </c>
      <c r="L181" s="12">
        <v>8</v>
      </c>
      <c r="M181" s="12">
        <v>4</v>
      </c>
      <c r="N181" s="12">
        <v>12</v>
      </c>
      <c r="O181" s="12">
        <v>1</v>
      </c>
      <c r="P181" s="12">
        <v>11</v>
      </c>
      <c r="Q181" s="12">
        <v>10</v>
      </c>
      <c r="R181" s="12">
        <v>21</v>
      </c>
      <c r="S181" s="12">
        <v>2</v>
      </c>
      <c r="T181" s="9">
        <v>3</v>
      </c>
      <c r="U181" s="9">
        <v>8</v>
      </c>
      <c r="V181" s="9">
        <v>11</v>
      </c>
      <c r="W181" s="9">
        <v>1</v>
      </c>
      <c r="X181" s="9">
        <v>2</v>
      </c>
      <c r="Y181" s="9">
        <v>5</v>
      </c>
      <c r="Z181" s="9">
        <v>7</v>
      </c>
      <c r="AA181" s="9">
        <v>1</v>
      </c>
      <c r="AB181" s="9">
        <v>5</v>
      </c>
      <c r="AC181" s="9">
        <v>6</v>
      </c>
      <c r="AD181" s="9">
        <v>11</v>
      </c>
      <c r="AE181" s="9">
        <v>1</v>
      </c>
      <c r="AF181" s="9">
        <v>2</v>
      </c>
      <c r="AG181" s="9">
        <v>10</v>
      </c>
      <c r="AH181" s="9">
        <v>12</v>
      </c>
      <c r="AI181" s="9">
        <v>1</v>
      </c>
      <c r="AJ181" s="9">
        <v>5</v>
      </c>
      <c r="AK181" s="9">
        <v>3</v>
      </c>
      <c r="AL181" s="9">
        <v>8</v>
      </c>
      <c r="AM181" s="9">
        <v>1</v>
      </c>
      <c r="AN181" s="9">
        <v>1</v>
      </c>
      <c r="AO181" s="9">
        <v>8</v>
      </c>
      <c r="AP181" s="9">
        <v>9</v>
      </c>
      <c r="AQ181" s="9">
        <v>1</v>
      </c>
      <c r="AR181" s="9">
        <v>18</v>
      </c>
      <c r="AS181" s="9">
        <v>40</v>
      </c>
      <c r="AT181" s="9">
        <v>58</v>
      </c>
      <c r="AU181" s="9">
        <v>6</v>
      </c>
      <c r="AV181" s="15">
        <v>0</v>
      </c>
      <c r="AW181" s="15">
        <v>0</v>
      </c>
      <c r="AX181" s="15">
        <v>0</v>
      </c>
      <c r="AY181" s="15">
        <v>0</v>
      </c>
      <c r="AZ181" s="15">
        <v>0</v>
      </c>
      <c r="BA181" s="15">
        <v>0</v>
      </c>
      <c r="BB181" s="15">
        <v>0</v>
      </c>
      <c r="BC181" s="15">
        <v>0</v>
      </c>
      <c r="BD181" s="15">
        <v>0</v>
      </c>
      <c r="BE181" s="15">
        <v>0</v>
      </c>
      <c r="BF181" s="15">
        <v>0</v>
      </c>
      <c r="BG181" s="15">
        <v>0</v>
      </c>
      <c r="BH181" s="15">
        <v>0</v>
      </c>
      <c r="BI181" s="15">
        <v>0</v>
      </c>
      <c r="BJ181" s="15">
        <v>0</v>
      </c>
      <c r="BK181" s="15">
        <v>0</v>
      </c>
      <c r="BL181" s="18">
        <v>29</v>
      </c>
      <c r="BM181" s="18">
        <v>50</v>
      </c>
      <c r="BN181" s="18">
        <v>79</v>
      </c>
      <c r="BO181" s="18">
        <v>8</v>
      </c>
    </row>
    <row r="182" spans="1:67">
      <c r="A182" s="4" t="s">
        <v>475</v>
      </c>
      <c r="B182" s="4">
        <v>62020199</v>
      </c>
      <c r="C182" s="5" t="s">
        <v>272</v>
      </c>
      <c r="D182" s="12">
        <v>0</v>
      </c>
      <c r="E182" s="12">
        <v>0</v>
      </c>
      <c r="F182" s="12">
        <v>0</v>
      </c>
      <c r="G182" s="12">
        <v>0</v>
      </c>
      <c r="H182" s="12">
        <v>7</v>
      </c>
      <c r="I182" s="12">
        <v>8</v>
      </c>
      <c r="J182" s="12">
        <v>15</v>
      </c>
      <c r="K182" s="12">
        <v>1</v>
      </c>
      <c r="L182" s="12">
        <v>13</v>
      </c>
      <c r="M182" s="12">
        <v>9</v>
      </c>
      <c r="N182" s="12">
        <v>22</v>
      </c>
      <c r="O182" s="12">
        <v>1</v>
      </c>
      <c r="P182" s="12">
        <v>20</v>
      </c>
      <c r="Q182" s="12">
        <v>17</v>
      </c>
      <c r="R182" s="12">
        <v>37</v>
      </c>
      <c r="S182" s="12">
        <v>2</v>
      </c>
      <c r="T182" s="9">
        <v>8</v>
      </c>
      <c r="U182" s="9">
        <v>5</v>
      </c>
      <c r="V182" s="9">
        <v>13</v>
      </c>
      <c r="W182" s="9">
        <v>1</v>
      </c>
      <c r="X182" s="9">
        <v>4</v>
      </c>
      <c r="Y182" s="9">
        <v>4</v>
      </c>
      <c r="Z182" s="9">
        <v>8</v>
      </c>
      <c r="AA182" s="9">
        <v>1</v>
      </c>
      <c r="AB182" s="9">
        <v>10</v>
      </c>
      <c r="AC182" s="9">
        <v>2</v>
      </c>
      <c r="AD182" s="9">
        <v>12</v>
      </c>
      <c r="AE182" s="9">
        <v>1</v>
      </c>
      <c r="AF182" s="9">
        <v>6</v>
      </c>
      <c r="AG182" s="9">
        <v>12</v>
      </c>
      <c r="AH182" s="9">
        <v>18</v>
      </c>
      <c r="AI182" s="9">
        <v>1</v>
      </c>
      <c r="AJ182" s="9">
        <v>5</v>
      </c>
      <c r="AK182" s="9">
        <v>2</v>
      </c>
      <c r="AL182" s="9">
        <v>7</v>
      </c>
      <c r="AM182" s="9">
        <v>1</v>
      </c>
      <c r="AN182" s="9">
        <v>5</v>
      </c>
      <c r="AO182" s="9">
        <v>4</v>
      </c>
      <c r="AP182" s="9">
        <v>9</v>
      </c>
      <c r="AQ182" s="9">
        <v>1</v>
      </c>
      <c r="AR182" s="9">
        <v>38</v>
      </c>
      <c r="AS182" s="9">
        <v>29</v>
      </c>
      <c r="AT182" s="9">
        <v>67</v>
      </c>
      <c r="AU182" s="9">
        <v>6</v>
      </c>
      <c r="AV182" s="15">
        <v>0</v>
      </c>
      <c r="AW182" s="15">
        <v>0</v>
      </c>
      <c r="AX182" s="15">
        <v>0</v>
      </c>
      <c r="AY182" s="15">
        <v>0</v>
      </c>
      <c r="AZ182" s="15">
        <v>0</v>
      </c>
      <c r="BA182" s="15">
        <v>0</v>
      </c>
      <c r="BB182" s="15">
        <v>0</v>
      </c>
      <c r="BC182" s="15">
        <v>0</v>
      </c>
      <c r="BD182" s="15">
        <v>0</v>
      </c>
      <c r="BE182" s="15">
        <v>0</v>
      </c>
      <c r="BF182" s="15">
        <v>0</v>
      </c>
      <c r="BG182" s="15">
        <v>0</v>
      </c>
      <c r="BH182" s="15">
        <v>0</v>
      </c>
      <c r="BI182" s="15">
        <v>0</v>
      </c>
      <c r="BJ182" s="15">
        <v>0</v>
      </c>
      <c r="BK182" s="15">
        <v>0</v>
      </c>
      <c r="BL182" s="18">
        <v>58</v>
      </c>
      <c r="BM182" s="18">
        <v>46</v>
      </c>
      <c r="BN182" s="18">
        <v>104</v>
      </c>
      <c r="BO182" s="18">
        <v>8</v>
      </c>
    </row>
    <row r="183" spans="1:67">
      <c r="A183" s="4" t="s">
        <v>476</v>
      </c>
      <c r="B183" s="4">
        <v>62020200</v>
      </c>
      <c r="C183" s="5" t="s">
        <v>273</v>
      </c>
      <c r="D183" s="12">
        <v>0</v>
      </c>
      <c r="E183" s="12">
        <v>0</v>
      </c>
      <c r="F183" s="12">
        <v>0</v>
      </c>
      <c r="G183" s="12">
        <v>0</v>
      </c>
      <c r="H183" s="12">
        <v>11</v>
      </c>
      <c r="I183" s="12">
        <v>6</v>
      </c>
      <c r="J183" s="12">
        <v>17</v>
      </c>
      <c r="K183" s="12">
        <v>1</v>
      </c>
      <c r="L183" s="12">
        <v>9</v>
      </c>
      <c r="M183" s="12">
        <v>9</v>
      </c>
      <c r="N183" s="12">
        <v>18</v>
      </c>
      <c r="O183" s="12">
        <v>1</v>
      </c>
      <c r="P183" s="12">
        <v>20</v>
      </c>
      <c r="Q183" s="12">
        <v>15</v>
      </c>
      <c r="R183" s="12">
        <v>35</v>
      </c>
      <c r="S183" s="12">
        <v>2</v>
      </c>
      <c r="T183" s="9">
        <v>7</v>
      </c>
      <c r="U183" s="9">
        <v>12</v>
      </c>
      <c r="V183" s="9">
        <v>19</v>
      </c>
      <c r="W183" s="9">
        <v>1</v>
      </c>
      <c r="X183" s="9">
        <v>8</v>
      </c>
      <c r="Y183" s="9">
        <v>9</v>
      </c>
      <c r="Z183" s="9">
        <v>17</v>
      </c>
      <c r="AA183" s="9">
        <v>1</v>
      </c>
      <c r="AB183" s="9">
        <v>8</v>
      </c>
      <c r="AC183" s="9">
        <v>12</v>
      </c>
      <c r="AD183" s="9">
        <v>20</v>
      </c>
      <c r="AE183" s="9">
        <v>1</v>
      </c>
      <c r="AF183" s="9">
        <v>12</v>
      </c>
      <c r="AG183" s="9">
        <v>13</v>
      </c>
      <c r="AH183" s="9">
        <v>25</v>
      </c>
      <c r="AI183" s="9">
        <v>1</v>
      </c>
      <c r="AJ183" s="9">
        <v>10</v>
      </c>
      <c r="AK183" s="9">
        <v>18</v>
      </c>
      <c r="AL183" s="9">
        <v>28</v>
      </c>
      <c r="AM183" s="9">
        <v>1</v>
      </c>
      <c r="AN183" s="9">
        <v>11</v>
      </c>
      <c r="AO183" s="9">
        <v>9</v>
      </c>
      <c r="AP183" s="9">
        <v>20</v>
      </c>
      <c r="AQ183" s="9">
        <v>1</v>
      </c>
      <c r="AR183" s="9">
        <v>56</v>
      </c>
      <c r="AS183" s="9">
        <v>73</v>
      </c>
      <c r="AT183" s="9">
        <v>129</v>
      </c>
      <c r="AU183" s="9">
        <v>6</v>
      </c>
      <c r="AV183" s="15">
        <v>10</v>
      </c>
      <c r="AW183" s="15">
        <v>14</v>
      </c>
      <c r="AX183" s="15">
        <v>24</v>
      </c>
      <c r="AY183" s="15">
        <v>1</v>
      </c>
      <c r="AZ183" s="15">
        <v>9</v>
      </c>
      <c r="BA183" s="15">
        <v>8</v>
      </c>
      <c r="BB183" s="15">
        <v>17</v>
      </c>
      <c r="BC183" s="15">
        <v>1</v>
      </c>
      <c r="BD183" s="15">
        <v>11</v>
      </c>
      <c r="BE183" s="15">
        <v>14</v>
      </c>
      <c r="BF183" s="15">
        <v>25</v>
      </c>
      <c r="BG183" s="15">
        <v>1</v>
      </c>
      <c r="BH183" s="15">
        <v>30</v>
      </c>
      <c r="BI183" s="15">
        <v>36</v>
      </c>
      <c r="BJ183" s="15">
        <v>66</v>
      </c>
      <c r="BK183" s="15">
        <v>3</v>
      </c>
      <c r="BL183" s="18">
        <v>106</v>
      </c>
      <c r="BM183" s="18">
        <v>124</v>
      </c>
      <c r="BN183" s="18">
        <v>230</v>
      </c>
      <c r="BO183" s="18">
        <v>11</v>
      </c>
    </row>
    <row r="184" spans="1:67">
      <c r="A184" s="4" t="s">
        <v>477</v>
      </c>
      <c r="B184" s="4">
        <v>62020201</v>
      </c>
      <c r="C184" s="5" t="s">
        <v>274</v>
      </c>
      <c r="D184" s="12">
        <v>0</v>
      </c>
      <c r="E184" s="12">
        <v>0</v>
      </c>
      <c r="F184" s="12">
        <v>0</v>
      </c>
      <c r="G184" s="12">
        <v>0</v>
      </c>
      <c r="H184" s="12">
        <v>5</v>
      </c>
      <c r="I184" s="12">
        <v>9</v>
      </c>
      <c r="J184" s="12">
        <v>14</v>
      </c>
      <c r="K184" s="12">
        <v>1</v>
      </c>
      <c r="L184" s="12">
        <v>10</v>
      </c>
      <c r="M184" s="12">
        <v>11</v>
      </c>
      <c r="N184" s="12">
        <v>21</v>
      </c>
      <c r="O184" s="12">
        <v>1</v>
      </c>
      <c r="P184" s="12">
        <v>15</v>
      </c>
      <c r="Q184" s="12">
        <v>20</v>
      </c>
      <c r="R184" s="12">
        <v>35</v>
      </c>
      <c r="S184" s="12">
        <v>2</v>
      </c>
      <c r="T184" s="9">
        <v>9</v>
      </c>
      <c r="U184" s="9">
        <v>10</v>
      </c>
      <c r="V184" s="9">
        <v>19</v>
      </c>
      <c r="W184" s="9">
        <v>1</v>
      </c>
      <c r="X184" s="9">
        <v>9</v>
      </c>
      <c r="Y184" s="9">
        <v>6</v>
      </c>
      <c r="Z184" s="9">
        <v>15</v>
      </c>
      <c r="AA184" s="9">
        <v>1</v>
      </c>
      <c r="AB184" s="9">
        <v>7</v>
      </c>
      <c r="AC184" s="9">
        <v>9</v>
      </c>
      <c r="AD184" s="9">
        <v>16</v>
      </c>
      <c r="AE184" s="9">
        <v>1</v>
      </c>
      <c r="AF184" s="9">
        <v>7</v>
      </c>
      <c r="AG184" s="9">
        <v>11</v>
      </c>
      <c r="AH184" s="9">
        <v>18</v>
      </c>
      <c r="AI184" s="9">
        <v>1</v>
      </c>
      <c r="AJ184" s="9">
        <v>11</v>
      </c>
      <c r="AK184" s="9">
        <v>8</v>
      </c>
      <c r="AL184" s="9">
        <v>19</v>
      </c>
      <c r="AM184" s="9">
        <v>1</v>
      </c>
      <c r="AN184" s="9">
        <v>9</v>
      </c>
      <c r="AO184" s="9">
        <v>5</v>
      </c>
      <c r="AP184" s="9">
        <v>14</v>
      </c>
      <c r="AQ184" s="9">
        <v>1</v>
      </c>
      <c r="AR184" s="9">
        <v>52</v>
      </c>
      <c r="AS184" s="9">
        <v>49</v>
      </c>
      <c r="AT184" s="9">
        <v>101</v>
      </c>
      <c r="AU184" s="9">
        <v>6</v>
      </c>
      <c r="AV184" s="15">
        <v>10</v>
      </c>
      <c r="AW184" s="15">
        <v>10</v>
      </c>
      <c r="AX184" s="15">
        <v>20</v>
      </c>
      <c r="AY184" s="15">
        <v>1</v>
      </c>
      <c r="AZ184" s="15">
        <v>7</v>
      </c>
      <c r="BA184" s="15">
        <v>6</v>
      </c>
      <c r="BB184" s="15">
        <v>13</v>
      </c>
      <c r="BC184" s="15">
        <v>1</v>
      </c>
      <c r="BD184" s="15">
        <v>11</v>
      </c>
      <c r="BE184" s="15">
        <v>9</v>
      </c>
      <c r="BF184" s="15">
        <v>20</v>
      </c>
      <c r="BG184" s="15">
        <v>1</v>
      </c>
      <c r="BH184" s="15">
        <v>28</v>
      </c>
      <c r="BI184" s="15">
        <v>25</v>
      </c>
      <c r="BJ184" s="15">
        <v>53</v>
      </c>
      <c r="BK184" s="15">
        <v>3</v>
      </c>
      <c r="BL184" s="18">
        <v>95</v>
      </c>
      <c r="BM184" s="18">
        <v>94</v>
      </c>
      <c r="BN184" s="18">
        <v>189</v>
      </c>
      <c r="BO184" s="18">
        <v>11</v>
      </c>
    </row>
    <row r="185" spans="1:67">
      <c r="A185" s="4" t="s">
        <v>478</v>
      </c>
      <c r="B185" s="4">
        <v>62020202</v>
      </c>
      <c r="C185" s="5" t="s">
        <v>275</v>
      </c>
      <c r="D185" s="12">
        <v>0</v>
      </c>
      <c r="E185" s="12">
        <v>0</v>
      </c>
      <c r="F185" s="12">
        <v>0</v>
      </c>
      <c r="G185" s="12">
        <v>0</v>
      </c>
      <c r="H185" s="12">
        <v>11</v>
      </c>
      <c r="I185" s="12">
        <v>6</v>
      </c>
      <c r="J185" s="12">
        <v>17</v>
      </c>
      <c r="K185" s="12">
        <v>1</v>
      </c>
      <c r="L185" s="12">
        <v>6</v>
      </c>
      <c r="M185" s="12">
        <v>6</v>
      </c>
      <c r="N185" s="12">
        <v>12</v>
      </c>
      <c r="O185" s="12">
        <v>1</v>
      </c>
      <c r="P185" s="12">
        <v>17</v>
      </c>
      <c r="Q185" s="12">
        <v>12</v>
      </c>
      <c r="R185" s="12">
        <v>29</v>
      </c>
      <c r="S185" s="12">
        <v>2</v>
      </c>
      <c r="T185" s="9">
        <v>2</v>
      </c>
      <c r="U185" s="9">
        <v>2</v>
      </c>
      <c r="V185" s="9">
        <v>4</v>
      </c>
      <c r="W185" s="9">
        <v>1</v>
      </c>
      <c r="X185" s="9">
        <v>5</v>
      </c>
      <c r="Y185" s="9">
        <v>4</v>
      </c>
      <c r="Z185" s="9">
        <v>9</v>
      </c>
      <c r="AA185" s="9">
        <v>1</v>
      </c>
      <c r="AB185" s="9">
        <v>3</v>
      </c>
      <c r="AC185" s="9">
        <v>3</v>
      </c>
      <c r="AD185" s="9">
        <v>6</v>
      </c>
      <c r="AE185" s="9">
        <v>1</v>
      </c>
      <c r="AF185" s="9">
        <v>6</v>
      </c>
      <c r="AG185" s="9">
        <v>5</v>
      </c>
      <c r="AH185" s="9">
        <v>11</v>
      </c>
      <c r="AI185" s="9">
        <v>1</v>
      </c>
      <c r="AJ185" s="9">
        <v>11</v>
      </c>
      <c r="AK185" s="9">
        <v>2</v>
      </c>
      <c r="AL185" s="9">
        <v>13</v>
      </c>
      <c r="AM185" s="9">
        <v>1</v>
      </c>
      <c r="AN185" s="9">
        <v>2</v>
      </c>
      <c r="AO185" s="9">
        <v>4</v>
      </c>
      <c r="AP185" s="9">
        <v>6</v>
      </c>
      <c r="AQ185" s="9">
        <v>1</v>
      </c>
      <c r="AR185" s="9">
        <v>29</v>
      </c>
      <c r="AS185" s="9">
        <v>20</v>
      </c>
      <c r="AT185" s="9">
        <v>49</v>
      </c>
      <c r="AU185" s="9">
        <v>6</v>
      </c>
      <c r="AV185" s="15">
        <v>0</v>
      </c>
      <c r="AW185" s="15">
        <v>0</v>
      </c>
      <c r="AX185" s="15">
        <v>0</v>
      </c>
      <c r="AY185" s="15">
        <v>0</v>
      </c>
      <c r="AZ185" s="15">
        <v>0</v>
      </c>
      <c r="BA185" s="15">
        <v>0</v>
      </c>
      <c r="BB185" s="15">
        <v>0</v>
      </c>
      <c r="BC185" s="15">
        <v>0</v>
      </c>
      <c r="BD185" s="15">
        <v>0</v>
      </c>
      <c r="BE185" s="15">
        <v>0</v>
      </c>
      <c r="BF185" s="15">
        <v>0</v>
      </c>
      <c r="BG185" s="15">
        <v>0</v>
      </c>
      <c r="BH185" s="15">
        <v>0</v>
      </c>
      <c r="BI185" s="15">
        <v>0</v>
      </c>
      <c r="BJ185" s="15">
        <v>0</v>
      </c>
      <c r="BK185" s="15">
        <v>0</v>
      </c>
      <c r="BL185" s="18">
        <v>46</v>
      </c>
      <c r="BM185" s="18">
        <v>32</v>
      </c>
      <c r="BN185" s="18">
        <v>78</v>
      </c>
      <c r="BO185" s="18">
        <v>8</v>
      </c>
    </row>
    <row r="186" spans="1:67">
      <c r="A186" s="4" t="s">
        <v>479</v>
      </c>
      <c r="B186" s="4">
        <v>62020203</v>
      </c>
      <c r="C186" s="5" t="s">
        <v>276</v>
      </c>
      <c r="D186" s="12">
        <v>2</v>
      </c>
      <c r="E186" s="12">
        <v>1</v>
      </c>
      <c r="F186" s="12">
        <v>3</v>
      </c>
      <c r="G186" s="12">
        <v>1</v>
      </c>
      <c r="H186" s="12">
        <v>5</v>
      </c>
      <c r="I186" s="12">
        <v>8</v>
      </c>
      <c r="J186" s="12">
        <v>13</v>
      </c>
      <c r="K186" s="12">
        <v>1</v>
      </c>
      <c r="L186" s="12">
        <v>0</v>
      </c>
      <c r="M186" s="12">
        <v>3</v>
      </c>
      <c r="N186" s="12">
        <v>3</v>
      </c>
      <c r="O186" s="12">
        <v>1</v>
      </c>
      <c r="P186" s="12">
        <v>7</v>
      </c>
      <c r="Q186" s="12">
        <v>12</v>
      </c>
      <c r="R186" s="12">
        <v>19</v>
      </c>
      <c r="S186" s="12">
        <v>3</v>
      </c>
      <c r="T186" s="9">
        <v>4</v>
      </c>
      <c r="U186" s="9">
        <v>2</v>
      </c>
      <c r="V186" s="9">
        <v>6</v>
      </c>
      <c r="W186" s="9">
        <v>1</v>
      </c>
      <c r="X186" s="9">
        <v>2</v>
      </c>
      <c r="Y186" s="9">
        <v>3</v>
      </c>
      <c r="Z186" s="9">
        <v>5</v>
      </c>
      <c r="AA186" s="9">
        <v>1</v>
      </c>
      <c r="AB186" s="9">
        <v>5</v>
      </c>
      <c r="AC186" s="9">
        <v>1</v>
      </c>
      <c r="AD186" s="9">
        <v>6</v>
      </c>
      <c r="AE186" s="9">
        <v>1</v>
      </c>
      <c r="AF186" s="9">
        <v>3</v>
      </c>
      <c r="AG186" s="9">
        <v>3</v>
      </c>
      <c r="AH186" s="9">
        <v>6</v>
      </c>
      <c r="AI186" s="9">
        <v>1</v>
      </c>
      <c r="AJ186" s="9">
        <v>3</v>
      </c>
      <c r="AK186" s="9">
        <v>2</v>
      </c>
      <c r="AL186" s="9">
        <v>5</v>
      </c>
      <c r="AM186" s="9">
        <v>1</v>
      </c>
      <c r="AN186" s="9">
        <v>5</v>
      </c>
      <c r="AO186" s="9">
        <v>3</v>
      </c>
      <c r="AP186" s="9">
        <v>8</v>
      </c>
      <c r="AQ186" s="9">
        <v>1</v>
      </c>
      <c r="AR186" s="9">
        <v>22</v>
      </c>
      <c r="AS186" s="9">
        <v>14</v>
      </c>
      <c r="AT186" s="9">
        <v>36</v>
      </c>
      <c r="AU186" s="9">
        <v>6</v>
      </c>
      <c r="AV186" s="15">
        <v>0</v>
      </c>
      <c r="AW186" s="15">
        <v>0</v>
      </c>
      <c r="AX186" s="15">
        <v>0</v>
      </c>
      <c r="AY186" s="15">
        <v>0</v>
      </c>
      <c r="AZ186" s="15">
        <v>0</v>
      </c>
      <c r="BA186" s="15">
        <v>0</v>
      </c>
      <c r="BB186" s="15">
        <v>0</v>
      </c>
      <c r="BC186" s="15">
        <v>0</v>
      </c>
      <c r="BD186" s="15">
        <v>0</v>
      </c>
      <c r="BE186" s="15">
        <v>0</v>
      </c>
      <c r="BF186" s="15">
        <v>0</v>
      </c>
      <c r="BG186" s="15">
        <v>0</v>
      </c>
      <c r="BH186" s="15">
        <v>0</v>
      </c>
      <c r="BI186" s="15">
        <v>0</v>
      </c>
      <c r="BJ186" s="15">
        <v>0</v>
      </c>
      <c r="BK186" s="15">
        <v>0</v>
      </c>
      <c r="BL186" s="18">
        <v>29</v>
      </c>
      <c r="BM186" s="18">
        <v>26</v>
      </c>
      <c r="BN186" s="18">
        <v>55</v>
      </c>
      <c r="BO186" s="18">
        <v>9</v>
      </c>
    </row>
    <row r="187" spans="1:67">
      <c r="A187" s="4" t="s">
        <v>480</v>
      </c>
      <c r="B187" s="4">
        <v>62020204</v>
      </c>
      <c r="C187" s="5" t="s">
        <v>277</v>
      </c>
      <c r="D187" s="12">
        <v>6</v>
      </c>
      <c r="E187" s="12">
        <v>5</v>
      </c>
      <c r="F187" s="12">
        <v>11</v>
      </c>
      <c r="G187" s="12">
        <v>1</v>
      </c>
      <c r="H187" s="12">
        <v>4</v>
      </c>
      <c r="I187" s="12">
        <v>5</v>
      </c>
      <c r="J187" s="12">
        <v>9</v>
      </c>
      <c r="K187" s="12">
        <v>1</v>
      </c>
      <c r="L187" s="12">
        <v>3</v>
      </c>
      <c r="M187" s="12">
        <v>7</v>
      </c>
      <c r="N187" s="12">
        <v>10</v>
      </c>
      <c r="O187" s="12">
        <v>1</v>
      </c>
      <c r="P187" s="12">
        <v>13</v>
      </c>
      <c r="Q187" s="12">
        <v>17</v>
      </c>
      <c r="R187" s="12">
        <v>30</v>
      </c>
      <c r="S187" s="12">
        <v>3</v>
      </c>
      <c r="T187" s="9">
        <v>6</v>
      </c>
      <c r="U187" s="9">
        <v>3</v>
      </c>
      <c r="V187" s="9">
        <v>9</v>
      </c>
      <c r="W187" s="9">
        <v>1</v>
      </c>
      <c r="X187" s="9">
        <v>3</v>
      </c>
      <c r="Y187" s="9">
        <v>5</v>
      </c>
      <c r="Z187" s="9">
        <v>8</v>
      </c>
      <c r="AA187" s="9">
        <v>1</v>
      </c>
      <c r="AB187" s="9">
        <v>3</v>
      </c>
      <c r="AC187" s="9">
        <v>3</v>
      </c>
      <c r="AD187" s="9">
        <v>6</v>
      </c>
      <c r="AE187" s="9">
        <v>1</v>
      </c>
      <c r="AF187" s="9">
        <v>4</v>
      </c>
      <c r="AG187" s="9">
        <v>6</v>
      </c>
      <c r="AH187" s="9">
        <v>10</v>
      </c>
      <c r="AI187" s="9">
        <v>1</v>
      </c>
      <c r="AJ187" s="9">
        <v>2</v>
      </c>
      <c r="AK187" s="9">
        <v>2</v>
      </c>
      <c r="AL187" s="9">
        <v>4</v>
      </c>
      <c r="AM187" s="9">
        <v>1</v>
      </c>
      <c r="AN187" s="9">
        <v>2</v>
      </c>
      <c r="AO187" s="9">
        <v>5</v>
      </c>
      <c r="AP187" s="9">
        <v>7</v>
      </c>
      <c r="AQ187" s="9">
        <v>1</v>
      </c>
      <c r="AR187" s="9">
        <v>20</v>
      </c>
      <c r="AS187" s="9">
        <v>24</v>
      </c>
      <c r="AT187" s="9">
        <v>44</v>
      </c>
      <c r="AU187" s="9">
        <v>6</v>
      </c>
      <c r="AV187" s="15">
        <v>0</v>
      </c>
      <c r="AW187" s="15">
        <v>0</v>
      </c>
      <c r="AX187" s="15">
        <v>0</v>
      </c>
      <c r="AY187" s="15">
        <v>0</v>
      </c>
      <c r="AZ187" s="15">
        <v>0</v>
      </c>
      <c r="BA187" s="15">
        <v>0</v>
      </c>
      <c r="BB187" s="15">
        <v>0</v>
      </c>
      <c r="BC187" s="15">
        <v>0</v>
      </c>
      <c r="BD187" s="15">
        <v>0</v>
      </c>
      <c r="BE187" s="15">
        <v>0</v>
      </c>
      <c r="BF187" s="15">
        <v>0</v>
      </c>
      <c r="BG187" s="15">
        <v>0</v>
      </c>
      <c r="BH187" s="15">
        <v>0</v>
      </c>
      <c r="BI187" s="15">
        <v>0</v>
      </c>
      <c r="BJ187" s="15">
        <v>0</v>
      </c>
      <c r="BK187" s="15">
        <v>0</v>
      </c>
      <c r="BL187" s="18">
        <v>33</v>
      </c>
      <c r="BM187" s="18">
        <v>41</v>
      </c>
      <c r="BN187" s="18">
        <v>74</v>
      </c>
      <c r="BO187" s="18">
        <v>9</v>
      </c>
    </row>
    <row r="188" spans="1:67">
      <c r="A188" s="4" t="s">
        <v>481</v>
      </c>
      <c r="B188" s="4">
        <v>62020205</v>
      </c>
      <c r="C188" s="5" t="s">
        <v>278</v>
      </c>
      <c r="D188" s="12">
        <v>0</v>
      </c>
      <c r="E188" s="12">
        <v>0</v>
      </c>
      <c r="F188" s="12">
        <v>0</v>
      </c>
      <c r="G188" s="12">
        <v>0</v>
      </c>
      <c r="H188" s="12">
        <v>12</v>
      </c>
      <c r="I188" s="12">
        <v>7</v>
      </c>
      <c r="J188" s="12">
        <v>19</v>
      </c>
      <c r="K188" s="12">
        <v>1</v>
      </c>
      <c r="L188" s="12">
        <v>18</v>
      </c>
      <c r="M188" s="12">
        <v>13</v>
      </c>
      <c r="N188" s="12">
        <v>31</v>
      </c>
      <c r="O188" s="12">
        <v>1</v>
      </c>
      <c r="P188" s="12">
        <v>30</v>
      </c>
      <c r="Q188" s="12">
        <v>20</v>
      </c>
      <c r="R188" s="12">
        <v>50</v>
      </c>
      <c r="S188" s="12">
        <v>2</v>
      </c>
      <c r="T188" s="9">
        <v>15</v>
      </c>
      <c r="U188" s="9">
        <v>11</v>
      </c>
      <c r="V188" s="9">
        <v>26</v>
      </c>
      <c r="W188" s="9">
        <v>1</v>
      </c>
      <c r="X188" s="9">
        <v>19</v>
      </c>
      <c r="Y188" s="9">
        <v>17</v>
      </c>
      <c r="Z188" s="9">
        <v>36</v>
      </c>
      <c r="AA188" s="9">
        <v>1</v>
      </c>
      <c r="AB188" s="9">
        <v>13</v>
      </c>
      <c r="AC188" s="9">
        <v>8</v>
      </c>
      <c r="AD188" s="9">
        <v>21</v>
      </c>
      <c r="AE188" s="9">
        <v>1</v>
      </c>
      <c r="AF188" s="9">
        <v>12</v>
      </c>
      <c r="AG188" s="9">
        <v>15</v>
      </c>
      <c r="AH188" s="9">
        <v>27</v>
      </c>
      <c r="AI188" s="9">
        <v>1</v>
      </c>
      <c r="AJ188" s="9">
        <v>8</v>
      </c>
      <c r="AK188" s="9">
        <v>9</v>
      </c>
      <c r="AL188" s="9">
        <v>17</v>
      </c>
      <c r="AM188" s="9">
        <v>1</v>
      </c>
      <c r="AN188" s="9">
        <v>15</v>
      </c>
      <c r="AO188" s="9">
        <v>13</v>
      </c>
      <c r="AP188" s="9">
        <v>28</v>
      </c>
      <c r="AQ188" s="9">
        <v>1</v>
      </c>
      <c r="AR188" s="9">
        <v>82</v>
      </c>
      <c r="AS188" s="9">
        <v>73</v>
      </c>
      <c r="AT188" s="9">
        <v>155</v>
      </c>
      <c r="AU188" s="9">
        <v>6</v>
      </c>
      <c r="AV188" s="15">
        <v>12</v>
      </c>
      <c r="AW188" s="15">
        <v>12</v>
      </c>
      <c r="AX188" s="15">
        <v>24</v>
      </c>
      <c r="AY188" s="15">
        <v>1</v>
      </c>
      <c r="AZ188" s="15">
        <v>24</v>
      </c>
      <c r="BA188" s="15">
        <v>10</v>
      </c>
      <c r="BB188" s="15">
        <v>34</v>
      </c>
      <c r="BC188" s="15">
        <v>1</v>
      </c>
      <c r="BD188" s="15">
        <v>14</v>
      </c>
      <c r="BE188" s="15">
        <v>7</v>
      </c>
      <c r="BF188" s="15">
        <v>21</v>
      </c>
      <c r="BG188" s="15">
        <v>1</v>
      </c>
      <c r="BH188" s="15">
        <v>50</v>
      </c>
      <c r="BI188" s="15">
        <v>29</v>
      </c>
      <c r="BJ188" s="15">
        <v>79</v>
      </c>
      <c r="BK188" s="15">
        <v>3</v>
      </c>
      <c r="BL188" s="18">
        <v>162</v>
      </c>
      <c r="BM188" s="18">
        <v>122</v>
      </c>
      <c r="BN188" s="18">
        <v>284</v>
      </c>
      <c r="BO188" s="18">
        <v>11</v>
      </c>
    </row>
    <row r="189" spans="1:67" s="6" customFormat="1">
      <c r="A189" s="298" t="s">
        <v>92</v>
      </c>
      <c r="B189" s="299"/>
      <c r="C189" s="300"/>
      <c r="D189" s="13">
        <v>361</v>
      </c>
      <c r="E189" s="13">
        <v>353</v>
      </c>
      <c r="F189" s="13">
        <v>714</v>
      </c>
      <c r="G189" s="13">
        <v>88</v>
      </c>
      <c r="H189" s="13">
        <v>1186</v>
      </c>
      <c r="I189" s="13">
        <v>1094</v>
      </c>
      <c r="J189" s="13">
        <v>2280</v>
      </c>
      <c r="K189" s="13">
        <v>189</v>
      </c>
      <c r="L189" s="13">
        <v>1261</v>
      </c>
      <c r="M189" s="13">
        <v>1252</v>
      </c>
      <c r="N189" s="13">
        <v>2513</v>
      </c>
      <c r="O189" s="13">
        <v>191</v>
      </c>
      <c r="P189" s="13">
        <v>2808</v>
      </c>
      <c r="Q189" s="13">
        <v>2699</v>
      </c>
      <c r="R189" s="13">
        <v>5507</v>
      </c>
      <c r="S189" s="13">
        <v>468</v>
      </c>
      <c r="T189" s="10">
        <v>1339</v>
      </c>
      <c r="U189" s="10">
        <v>1291</v>
      </c>
      <c r="V189" s="10">
        <v>2630</v>
      </c>
      <c r="W189" s="10">
        <v>190</v>
      </c>
      <c r="X189" s="10">
        <v>1333</v>
      </c>
      <c r="Y189" s="10">
        <v>1173</v>
      </c>
      <c r="Z189" s="10">
        <v>2506</v>
      </c>
      <c r="AA189" s="10">
        <v>190</v>
      </c>
      <c r="AB189" s="10">
        <v>1335</v>
      </c>
      <c r="AC189" s="10">
        <v>1176</v>
      </c>
      <c r="AD189" s="10">
        <v>2511</v>
      </c>
      <c r="AE189" s="10">
        <v>187</v>
      </c>
      <c r="AF189" s="10">
        <v>1362</v>
      </c>
      <c r="AG189" s="10">
        <v>1244</v>
      </c>
      <c r="AH189" s="10">
        <v>2606</v>
      </c>
      <c r="AI189" s="10">
        <v>190</v>
      </c>
      <c r="AJ189" s="10">
        <v>1339</v>
      </c>
      <c r="AK189" s="10">
        <v>1254</v>
      </c>
      <c r="AL189" s="10">
        <v>2593</v>
      </c>
      <c r="AM189" s="10">
        <v>191</v>
      </c>
      <c r="AN189" s="10">
        <v>1285</v>
      </c>
      <c r="AO189" s="10">
        <v>1269</v>
      </c>
      <c r="AP189" s="10">
        <v>2554</v>
      </c>
      <c r="AQ189" s="10">
        <v>190</v>
      </c>
      <c r="AR189" s="10">
        <v>7993</v>
      </c>
      <c r="AS189" s="10">
        <v>7407</v>
      </c>
      <c r="AT189" s="10">
        <v>15400</v>
      </c>
      <c r="AU189" s="10">
        <v>1138</v>
      </c>
      <c r="AV189" s="16">
        <v>601</v>
      </c>
      <c r="AW189" s="16">
        <v>466</v>
      </c>
      <c r="AX189" s="16">
        <v>1067</v>
      </c>
      <c r="AY189" s="16">
        <v>49</v>
      </c>
      <c r="AZ189" s="16">
        <v>533</v>
      </c>
      <c r="BA189" s="16">
        <v>469</v>
      </c>
      <c r="BB189" s="16">
        <v>1002</v>
      </c>
      <c r="BC189" s="16">
        <v>52</v>
      </c>
      <c r="BD189" s="16">
        <v>429</v>
      </c>
      <c r="BE189" s="16">
        <v>384</v>
      </c>
      <c r="BF189" s="16">
        <v>813</v>
      </c>
      <c r="BG189" s="16">
        <v>50</v>
      </c>
      <c r="BH189" s="16">
        <v>1563</v>
      </c>
      <c r="BI189" s="16">
        <v>1319</v>
      </c>
      <c r="BJ189" s="16">
        <v>2882</v>
      </c>
      <c r="BK189" s="16">
        <v>151</v>
      </c>
      <c r="BL189" s="19">
        <v>12364</v>
      </c>
      <c r="BM189" s="19">
        <v>11425</v>
      </c>
      <c r="BN189" s="19">
        <v>23789</v>
      </c>
      <c r="BO189" s="19">
        <v>1757</v>
      </c>
    </row>
  </sheetData>
  <mergeCells count="20">
    <mergeCell ref="BL2:BO2"/>
    <mergeCell ref="C2:C3"/>
    <mergeCell ref="AB2:AE2"/>
    <mergeCell ref="AF2:AI2"/>
    <mergeCell ref="AJ2:AM2"/>
    <mergeCell ref="AN2:AQ2"/>
    <mergeCell ref="AR2:AU2"/>
    <mergeCell ref="AV2:AY2"/>
    <mergeCell ref="D2:G2"/>
    <mergeCell ref="H2:K2"/>
    <mergeCell ref="L2:O2"/>
    <mergeCell ref="P2:S2"/>
    <mergeCell ref="T2:W2"/>
    <mergeCell ref="X2:AA2"/>
    <mergeCell ref="A189:C189"/>
    <mergeCell ref="AZ2:BC2"/>
    <mergeCell ref="BD2:BG2"/>
    <mergeCell ref="BH2:BK2"/>
    <mergeCell ref="A1:S1"/>
    <mergeCell ref="A2:A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V207"/>
  <sheetViews>
    <sheetView zoomScale="120" zoomScaleNormal="120" workbookViewId="0">
      <pane ySplit="5" topLeftCell="A6" activePane="bottomLeft" state="frozen"/>
      <selection pane="bottomLeft" activeCell="V9" sqref="V9"/>
    </sheetView>
  </sheetViews>
  <sheetFormatPr defaultColWidth="9" defaultRowHeight="21.75"/>
  <cols>
    <col min="1" max="1" width="3.140625" style="180" customWidth="1"/>
    <col min="2" max="2" width="5.7109375" style="215" customWidth="1"/>
    <col min="3" max="3" width="23.42578125" style="216" customWidth="1"/>
    <col min="4" max="4" width="17.85546875" style="216" customWidth="1"/>
    <col min="5" max="5" width="9.85546875" style="217" customWidth="1"/>
    <col min="6" max="6" width="3.42578125" style="180" customWidth="1"/>
    <col min="7" max="7" width="5.7109375" style="216" customWidth="1"/>
    <col min="8" max="8" width="5.28515625" style="180" customWidth="1"/>
    <col min="9" max="10" width="4.5703125" style="218" customWidth="1"/>
    <col min="11" max="11" width="5.28515625" style="219" customWidth="1"/>
    <col min="12" max="12" width="4.5703125" style="219" customWidth="1"/>
    <col min="13" max="14" width="4.5703125" style="218" customWidth="1"/>
    <col min="15" max="15" width="5" style="220" customWidth="1"/>
    <col min="16" max="16" width="4.7109375" style="220" customWidth="1"/>
    <col min="17" max="17" width="5.28515625" style="221" customWidth="1"/>
    <col min="18" max="18" width="5.7109375" style="180" customWidth="1"/>
    <col min="19" max="19" width="5.42578125" style="180" customWidth="1"/>
    <col min="20" max="21" width="8.28515625" style="222" customWidth="1"/>
    <col min="22" max="22" width="9" style="183"/>
    <col min="23" max="16384" width="9" style="180"/>
  </cols>
  <sheetData>
    <row r="1" spans="1:22" s="147" customFormat="1" ht="24">
      <c r="A1" s="346" t="s">
        <v>895</v>
      </c>
      <c r="B1" s="346"/>
      <c r="C1" s="346"/>
      <c r="D1" s="346"/>
      <c r="E1" s="346"/>
      <c r="F1" s="346"/>
      <c r="G1" s="346"/>
      <c r="H1" s="346"/>
      <c r="I1" s="346"/>
      <c r="J1" s="346"/>
      <c r="K1" s="346"/>
      <c r="L1" s="346"/>
      <c r="M1" s="346"/>
      <c r="N1" s="346"/>
      <c r="O1" s="346"/>
      <c r="P1" s="346"/>
      <c r="Q1" s="346"/>
      <c r="R1" s="346"/>
      <c r="S1" s="346"/>
      <c r="T1" s="346"/>
      <c r="U1" s="346"/>
      <c r="V1" s="146"/>
    </row>
    <row r="2" spans="1:22" s="147" customFormat="1" ht="24">
      <c r="A2" s="347" t="s">
        <v>1145</v>
      </c>
      <c r="B2" s="347"/>
      <c r="C2" s="347"/>
      <c r="D2" s="347"/>
      <c r="E2" s="347"/>
      <c r="F2" s="347"/>
      <c r="G2" s="347"/>
      <c r="H2" s="347"/>
      <c r="I2" s="347"/>
      <c r="J2" s="347"/>
      <c r="K2" s="347"/>
      <c r="L2" s="347"/>
      <c r="M2" s="347"/>
      <c r="N2" s="347"/>
      <c r="O2" s="347"/>
      <c r="P2" s="347"/>
      <c r="Q2" s="347"/>
      <c r="R2" s="347"/>
      <c r="S2" s="347"/>
      <c r="T2" s="347"/>
      <c r="U2" s="347"/>
      <c r="V2" s="146"/>
    </row>
    <row r="3" spans="1:22" s="147" customFormat="1" ht="21" customHeight="1">
      <c r="A3" s="323" t="s">
        <v>482</v>
      </c>
      <c r="B3" s="325" t="s">
        <v>896</v>
      </c>
      <c r="C3" s="327" t="s">
        <v>1</v>
      </c>
      <c r="D3" s="327" t="s">
        <v>897</v>
      </c>
      <c r="E3" s="148" t="s">
        <v>898</v>
      </c>
      <c r="F3" s="329" t="s">
        <v>899</v>
      </c>
      <c r="G3" s="330"/>
      <c r="H3" s="331"/>
      <c r="I3" s="311" t="s">
        <v>487</v>
      </c>
      <c r="J3" s="311"/>
      <c r="K3" s="311"/>
      <c r="L3" s="311"/>
      <c r="M3" s="311"/>
      <c r="N3" s="311"/>
      <c r="O3" s="311"/>
      <c r="P3" s="312"/>
      <c r="Q3" s="149" t="s">
        <v>900</v>
      </c>
      <c r="R3" s="343" t="s">
        <v>901</v>
      </c>
      <c r="S3" s="314" t="s">
        <v>902</v>
      </c>
      <c r="T3" s="351" t="s">
        <v>903</v>
      </c>
      <c r="U3" s="351"/>
      <c r="V3" s="146"/>
    </row>
    <row r="4" spans="1:22" s="147" customFormat="1" ht="32.25" customHeight="1">
      <c r="A4" s="348"/>
      <c r="B4" s="349"/>
      <c r="C4" s="350"/>
      <c r="D4" s="350"/>
      <c r="E4" s="150" t="s">
        <v>903</v>
      </c>
      <c r="F4" s="332"/>
      <c r="G4" s="333"/>
      <c r="H4" s="334"/>
      <c r="I4" s="311" t="s">
        <v>904</v>
      </c>
      <c r="J4" s="312"/>
      <c r="K4" s="320" t="s">
        <v>905</v>
      </c>
      <c r="L4" s="321"/>
      <c r="M4" s="322" t="s">
        <v>906</v>
      </c>
      <c r="N4" s="312"/>
      <c r="O4" s="322" t="s">
        <v>282</v>
      </c>
      <c r="P4" s="312"/>
      <c r="Q4" s="151" t="s">
        <v>907</v>
      </c>
      <c r="R4" s="343"/>
      <c r="S4" s="315"/>
      <c r="T4" s="351"/>
      <c r="U4" s="351"/>
      <c r="V4" s="146"/>
    </row>
    <row r="5" spans="1:22" s="147" customFormat="1" ht="20.25" customHeight="1">
      <c r="A5" s="324"/>
      <c r="B5" s="326"/>
      <c r="C5" s="328"/>
      <c r="D5" s="328"/>
      <c r="E5" s="152" t="s">
        <v>908</v>
      </c>
      <c r="F5" s="153" t="s">
        <v>909</v>
      </c>
      <c r="G5" s="154" t="s">
        <v>910</v>
      </c>
      <c r="H5" s="153" t="s">
        <v>911</v>
      </c>
      <c r="I5" s="155" t="s">
        <v>912</v>
      </c>
      <c r="J5" s="155" t="s">
        <v>283</v>
      </c>
      <c r="K5" s="155" t="s">
        <v>912</v>
      </c>
      <c r="L5" s="156" t="s">
        <v>283</v>
      </c>
      <c r="M5" s="156" t="s">
        <v>912</v>
      </c>
      <c r="N5" s="156" t="s">
        <v>283</v>
      </c>
      <c r="O5" s="156" t="s">
        <v>912</v>
      </c>
      <c r="P5" s="156" t="s">
        <v>283</v>
      </c>
      <c r="Q5" s="157" t="s">
        <v>913</v>
      </c>
      <c r="R5" s="158" t="s">
        <v>913</v>
      </c>
      <c r="S5" s="158" t="s">
        <v>913</v>
      </c>
      <c r="T5" s="159" t="s">
        <v>509</v>
      </c>
      <c r="U5" s="159" t="s">
        <v>914</v>
      </c>
      <c r="V5" s="146"/>
    </row>
    <row r="6" spans="1:22" s="147" customFormat="1">
      <c r="A6" s="307" t="s">
        <v>915</v>
      </c>
      <c r="B6" s="307"/>
      <c r="C6" s="307"/>
      <c r="D6" s="307"/>
      <c r="E6" s="160"/>
      <c r="F6" s="161"/>
      <c r="G6" s="162"/>
      <c r="H6" s="163"/>
      <c r="I6" s="156"/>
      <c r="J6" s="155"/>
      <c r="K6" s="155"/>
      <c r="L6" s="155"/>
      <c r="M6" s="164"/>
      <c r="N6" s="164"/>
      <c r="O6" s="155"/>
      <c r="P6" s="155"/>
      <c r="Q6" s="165"/>
      <c r="R6" s="166"/>
      <c r="S6" s="166"/>
      <c r="T6" s="167"/>
      <c r="U6" s="167"/>
      <c r="V6" s="168"/>
    </row>
    <row r="7" spans="1:22" ht="24">
      <c r="A7" s="169">
        <v>1</v>
      </c>
      <c r="B7" s="170">
        <v>62020001</v>
      </c>
      <c r="C7" s="171" t="s">
        <v>94</v>
      </c>
      <c r="D7" s="172" t="s">
        <v>916</v>
      </c>
      <c r="E7" s="173" t="s">
        <v>808</v>
      </c>
      <c r="F7" s="174">
        <v>7</v>
      </c>
      <c r="G7" s="171" t="s">
        <v>917</v>
      </c>
      <c r="H7" s="175">
        <v>62180</v>
      </c>
      <c r="I7" s="225">
        <v>8</v>
      </c>
      <c r="J7" s="225">
        <v>2</v>
      </c>
      <c r="K7" s="225">
        <v>24</v>
      </c>
      <c r="L7" s="225">
        <v>6</v>
      </c>
      <c r="M7" s="225">
        <v>0</v>
      </c>
      <c r="N7" s="225">
        <v>0</v>
      </c>
      <c r="O7" s="225">
        <v>32</v>
      </c>
      <c r="P7" s="225">
        <v>8</v>
      </c>
      <c r="Q7" s="176"/>
      <c r="R7" s="177"/>
      <c r="S7" s="177"/>
      <c r="T7" s="178"/>
      <c r="U7" s="178"/>
      <c r="V7" s="179"/>
    </row>
    <row r="8" spans="1:22" ht="24">
      <c r="A8" s="169">
        <v>2</v>
      </c>
      <c r="B8" s="170">
        <v>62020002</v>
      </c>
      <c r="C8" s="171" t="s">
        <v>95</v>
      </c>
      <c r="D8" s="172" t="s">
        <v>918</v>
      </c>
      <c r="E8" s="173" t="s">
        <v>810</v>
      </c>
      <c r="F8" s="174">
        <v>16</v>
      </c>
      <c r="G8" s="171" t="s">
        <v>917</v>
      </c>
      <c r="H8" s="175">
        <v>62180</v>
      </c>
      <c r="I8" s="225">
        <v>41</v>
      </c>
      <c r="J8" s="225">
        <v>2</v>
      </c>
      <c r="K8" s="225">
        <v>95</v>
      </c>
      <c r="L8" s="225">
        <v>6</v>
      </c>
      <c r="M8" s="225">
        <v>0</v>
      </c>
      <c r="N8" s="225">
        <v>0</v>
      </c>
      <c r="O8" s="225">
        <v>136</v>
      </c>
      <c r="P8" s="225">
        <v>8</v>
      </c>
      <c r="Q8" s="176"/>
      <c r="R8" s="177"/>
      <c r="S8" s="177"/>
      <c r="T8" s="178" t="s">
        <v>919</v>
      </c>
      <c r="U8" s="178"/>
      <c r="V8" s="179"/>
    </row>
    <row r="9" spans="1:22" ht="24">
      <c r="A9" s="169">
        <v>3</v>
      </c>
      <c r="B9" s="170">
        <v>62020003</v>
      </c>
      <c r="C9" s="181" t="s">
        <v>96</v>
      </c>
      <c r="D9" s="172" t="s">
        <v>920</v>
      </c>
      <c r="E9" s="173" t="s">
        <v>807</v>
      </c>
      <c r="F9" s="174">
        <v>28</v>
      </c>
      <c r="G9" s="171" t="s">
        <v>917</v>
      </c>
      <c r="H9" s="175">
        <v>62180</v>
      </c>
      <c r="I9" s="225">
        <v>17</v>
      </c>
      <c r="J9" s="225">
        <v>3</v>
      </c>
      <c r="K9" s="225">
        <v>26</v>
      </c>
      <c r="L9" s="225">
        <v>6</v>
      </c>
      <c r="M9" s="225">
        <v>0</v>
      </c>
      <c r="N9" s="225">
        <v>0</v>
      </c>
      <c r="O9" s="225">
        <v>43</v>
      </c>
      <c r="P9" s="225">
        <v>9</v>
      </c>
      <c r="Q9" s="182"/>
      <c r="R9" s="177"/>
      <c r="S9" s="177"/>
      <c r="T9" s="178"/>
      <c r="U9" s="178"/>
    </row>
    <row r="10" spans="1:22" ht="24">
      <c r="A10" s="169">
        <v>4</v>
      </c>
      <c r="B10" s="170">
        <v>62020004</v>
      </c>
      <c r="C10" s="171" t="s">
        <v>97</v>
      </c>
      <c r="D10" s="172" t="s">
        <v>921</v>
      </c>
      <c r="E10" s="173" t="s">
        <v>812</v>
      </c>
      <c r="F10" s="174">
        <v>23</v>
      </c>
      <c r="G10" s="171" t="s">
        <v>917</v>
      </c>
      <c r="H10" s="175">
        <v>62180</v>
      </c>
      <c r="I10" s="225">
        <v>30</v>
      </c>
      <c r="J10" s="225">
        <v>3</v>
      </c>
      <c r="K10" s="225">
        <v>89</v>
      </c>
      <c r="L10" s="225">
        <v>6</v>
      </c>
      <c r="M10" s="225">
        <v>115</v>
      </c>
      <c r="N10" s="225">
        <v>5</v>
      </c>
      <c r="O10" s="225">
        <v>234</v>
      </c>
      <c r="P10" s="225">
        <v>14</v>
      </c>
      <c r="Q10" s="176"/>
      <c r="R10" s="176"/>
      <c r="S10" s="177"/>
      <c r="T10" s="178"/>
      <c r="U10" s="178"/>
    </row>
    <row r="11" spans="1:22" ht="24">
      <c r="A11" s="169">
        <v>5</v>
      </c>
      <c r="B11" s="170">
        <v>62020005</v>
      </c>
      <c r="C11" s="171" t="s">
        <v>98</v>
      </c>
      <c r="D11" s="172" t="s">
        <v>800</v>
      </c>
      <c r="E11" s="173" t="s">
        <v>801</v>
      </c>
      <c r="F11" s="174">
        <v>9</v>
      </c>
      <c r="G11" s="171" t="s">
        <v>917</v>
      </c>
      <c r="H11" s="175">
        <v>62180</v>
      </c>
      <c r="I11" s="225">
        <v>20</v>
      </c>
      <c r="J11" s="225">
        <v>3</v>
      </c>
      <c r="K11" s="225">
        <v>68</v>
      </c>
      <c r="L11" s="225">
        <v>6</v>
      </c>
      <c r="M11" s="225">
        <v>0</v>
      </c>
      <c r="N11" s="225">
        <v>0</v>
      </c>
      <c r="O11" s="225">
        <v>88</v>
      </c>
      <c r="P11" s="225">
        <v>9</v>
      </c>
      <c r="Q11" s="176"/>
      <c r="R11" s="177"/>
      <c r="S11" s="177"/>
      <c r="T11" s="178"/>
      <c r="U11" s="178"/>
    </row>
    <row r="12" spans="1:22" ht="24">
      <c r="A12" s="169">
        <v>6</v>
      </c>
      <c r="B12" s="170">
        <v>62020006</v>
      </c>
      <c r="C12" s="171" t="s">
        <v>99</v>
      </c>
      <c r="D12" s="172" t="s">
        <v>922</v>
      </c>
      <c r="E12" s="173" t="s">
        <v>557</v>
      </c>
      <c r="F12" s="174">
        <v>2</v>
      </c>
      <c r="G12" s="171" t="s">
        <v>917</v>
      </c>
      <c r="H12" s="175">
        <v>62180</v>
      </c>
      <c r="I12" s="225">
        <v>133</v>
      </c>
      <c r="J12" s="225">
        <v>6</v>
      </c>
      <c r="K12" s="225">
        <v>486</v>
      </c>
      <c r="L12" s="225">
        <v>18</v>
      </c>
      <c r="M12" s="225">
        <v>0</v>
      </c>
      <c r="N12" s="225">
        <v>0</v>
      </c>
      <c r="O12" s="225">
        <v>619</v>
      </c>
      <c r="P12" s="225">
        <v>24</v>
      </c>
      <c r="Q12" s="176"/>
      <c r="R12" s="176"/>
      <c r="S12" s="177"/>
      <c r="T12" s="178" t="s">
        <v>923</v>
      </c>
      <c r="U12" s="178"/>
    </row>
    <row r="13" spans="1:22" ht="24">
      <c r="A13" s="169">
        <v>7</v>
      </c>
      <c r="B13" s="170">
        <v>62020007</v>
      </c>
      <c r="C13" s="171" t="s">
        <v>100</v>
      </c>
      <c r="D13" s="184" t="s">
        <v>924</v>
      </c>
      <c r="E13" s="185" t="s">
        <v>802</v>
      </c>
      <c r="F13" s="174">
        <v>6</v>
      </c>
      <c r="G13" s="171" t="s">
        <v>917</v>
      </c>
      <c r="H13" s="175">
        <v>62180</v>
      </c>
      <c r="I13" s="225">
        <v>20</v>
      </c>
      <c r="J13" s="225">
        <v>2</v>
      </c>
      <c r="K13" s="225">
        <v>92</v>
      </c>
      <c r="L13" s="225">
        <v>6</v>
      </c>
      <c r="M13" s="225">
        <v>72</v>
      </c>
      <c r="N13" s="225">
        <v>3</v>
      </c>
      <c r="O13" s="225">
        <v>184</v>
      </c>
      <c r="P13" s="225">
        <v>11</v>
      </c>
      <c r="Q13" s="176"/>
      <c r="R13" s="176"/>
      <c r="S13" s="177"/>
      <c r="T13" s="178"/>
      <c r="U13" s="178"/>
    </row>
    <row r="14" spans="1:22" ht="24">
      <c r="A14" s="169">
        <v>8</v>
      </c>
      <c r="B14" s="170">
        <v>62020008</v>
      </c>
      <c r="C14" s="171" t="s">
        <v>101</v>
      </c>
      <c r="D14" s="172" t="s">
        <v>803</v>
      </c>
      <c r="E14" s="173" t="s">
        <v>804</v>
      </c>
      <c r="F14" s="174">
        <v>10</v>
      </c>
      <c r="G14" s="171" t="s">
        <v>917</v>
      </c>
      <c r="H14" s="175">
        <v>62180</v>
      </c>
      <c r="I14" s="225">
        <v>11</v>
      </c>
      <c r="J14" s="225">
        <v>3</v>
      </c>
      <c r="K14" s="225">
        <v>35</v>
      </c>
      <c r="L14" s="225">
        <v>6</v>
      </c>
      <c r="M14" s="225">
        <v>0</v>
      </c>
      <c r="N14" s="225">
        <v>0</v>
      </c>
      <c r="O14" s="225">
        <v>46</v>
      </c>
      <c r="P14" s="225">
        <v>9</v>
      </c>
      <c r="Q14" s="176"/>
      <c r="R14" s="176"/>
      <c r="S14" s="177"/>
      <c r="T14" s="178"/>
      <c r="U14" s="178"/>
    </row>
    <row r="15" spans="1:22" ht="24">
      <c r="A15" s="169">
        <v>9</v>
      </c>
      <c r="B15" s="170">
        <v>62020009</v>
      </c>
      <c r="C15" s="171" t="s">
        <v>102</v>
      </c>
      <c r="D15" s="186" t="s">
        <v>925</v>
      </c>
      <c r="E15" s="173" t="s">
        <v>805</v>
      </c>
      <c r="F15" s="174">
        <v>4</v>
      </c>
      <c r="G15" s="171" t="s">
        <v>917</v>
      </c>
      <c r="H15" s="175">
        <v>62180</v>
      </c>
      <c r="I15" s="225">
        <v>30</v>
      </c>
      <c r="J15" s="225">
        <v>2</v>
      </c>
      <c r="K15" s="225">
        <v>92</v>
      </c>
      <c r="L15" s="225">
        <v>6</v>
      </c>
      <c r="M15" s="225">
        <v>0</v>
      </c>
      <c r="N15" s="225">
        <v>0</v>
      </c>
      <c r="O15" s="225">
        <v>122</v>
      </c>
      <c r="P15" s="225">
        <v>8</v>
      </c>
      <c r="Q15" s="176"/>
      <c r="R15" s="176"/>
      <c r="S15" s="177"/>
      <c r="T15" s="178" t="s">
        <v>926</v>
      </c>
      <c r="U15" s="178"/>
    </row>
    <row r="16" spans="1:22" ht="24">
      <c r="A16" s="169">
        <v>10</v>
      </c>
      <c r="B16" s="170">
        <v>62020010</v>
      </c>
      <c r="C16" s="171" t="s">
        <v>103</v>
      </c>
      <c r="D16" s="172" t="s">
        <v>920</v>
      </c>
      <c r="E16" s="173" t="s">
        <v>807</v>
      </c>
      <c r="F16" s="174">
        <v>5</v>
      </c>
      <c r="G16" s="171" t="s">
        <v>917</v>
      </c>
      <c r="H16" s="175">
        <v>62180</v>
      </c>
      <c r="I16" s="225">
        <v>31</v>
      </c>
      <c r="J16" s="225">
        <v>3</v>
      </c>
      <c r="K16" s="225">
        <v>67</v>
      </c>
      <c r="L16" s="225">
        <v>6</v>
      </c>
      <c r="M16" s="225">
        <v>54</v>
      </c>
      <c r="N16" s="225">
        <v>3</v>
      </c>
      <c r="O16" s="225">
        <v>152</v>
      </c>
      <c r="P16" s="225">
        <v>12</v>
      </c>
      <c r="Q16" s="182"/>
      <c r="R16" s="177"/>
      <c r="S16" s="177"/>
      <c r="T16" s="178"/>
      <c r="U16" s="178"/>
    </row>
    <row r="17" spans="1:21" ht="24">
      <c r="A17" s="169">
        <v>11</v>
      </c>
      <c r="B17" s="170">
        <v>62020011</v>
      </c>
      <c r="C17" s="171" t="s">
        <v>104</v>
      </c>
      <c r="D17" s="172" t="s">
        <v>791</v>
      </c>
      <c r="E17" s="173" t="s">
        <v>792</v>
      </c>
      <c r="F17" s="174">
        <v>13</v>
      </c>
      <c r="G17" s="171" t="s">
        <v>927</v>
      </c>
      <c r="H17" s="175">
        <v>62180</v>
      </c>
      <c r="I17" s="225">
        <v>49</v>
      </c>
      <c r="J17" s="225">
        <v>2</v>
      </c>
      <c r="K17" s="225">
        <v>103</v>
      </c>
      <c r="L17" s="225">
        <v>6</v>
      </c>
      <c r="M17" s="225">
        <v>0</v>
      </c>
      <c r="N17" s="225">
        <v>0</v>
      </c>
      <c r="O17" s="225">
        <v>152</v>
      </c>
      <c r="P17" s="225">
        <v>8</v>
      </c>
      <c r="Q17" s="176"/>
      <c r="R17" s="177"/>
      <c r="S17" s="177"/>
      <c r="T17" s="178"/>
      <c r="U17" s="178"/>
    </row>
    <row r="18" spans="1:21" ht="24">
      <c r="A18" s="169">
        <v>12</v>
      </c>
      <c r="B18" s="170">
        <v>62020012</v>
      </c>
      <c r="C18" s="171" t="s">
        <v>105</v>
      </c>
      <c r="D18" s="172" t="s">
        <v>928</v>
      </c>
      <c r="E18" s="173" t="s">
        <v>794</v>
      </c>
      <c r="F18" s="174">
        <v>3</v>
      </c>
      <c r="G18" s="171" t="s">
        <v>927</v>
      </c>
      <c r="H18" s="175">
        <v>62180</v>
      </c>
      <c r="I18" s="225">
        <v>33</v>
      </c>
      <c r="J18" s="225">
        <v>2</v>
      </c>
      <c r="K18" s="225">
        <v>106</v>
      </c>
      <c r="L18" s="225">
        <v>6</v>
      </c>
      <c r="M18" s="225">
        <v>49</v>
      </c>
      <c r="N18" s="225">
        <v>3</v>
      </c>
      <c r="O18" s="225">
        <v>188</v>
      </c>
      <c r="P18" s="225">
        <v>11</v>
      </c>
      <c r="Q18" s="176"/>
      <c r="R18" s="177"/>
      <c r="S18" s="177"/>
      <c r="T18" s="178"/>
      <c r="U18" s="178"/>
    </row>
    <row r="19" spans="1:21" ht="24">
      <c r="A19" s="169">
        <v>13</v>
      </c>
      <c r="B19" s="170">
        <v>62020013</v>
      </c>
      <c r="C19" s="171" t="s">
        <v>106</v>
      </c>
      <c r="D19" s="172" t="s">
        <v>929</v>
      </c>
      <c r="E19" s="173" t="s">
        <v>554</v>
      </c>
      <c r="F19" s="174">
        <v>11</v>
      </c>
      <c r="G19" s="171" t="s">
        <v>927</v>
      </c>
      <c r="H19" s="175">
        <v>62180</v>
      </c>
      <c r="I19" s="225">
        <v>32</v>
      </c>
      <c r="J19" s="225">
        <v>2</v>
      </c>
      <c r="K19" s="225">
        <v>101</v>
      </c>
      <c r="L19" s="225">
        <v>6</v>
      </c>
      <c r="M19" s="225">
        <v>71</v>
      </c>
      <c r="N19" s="225">
        <v>3</v>
      </c>
      <c r="O19" s="225">
        <v>204</v>
      </c>
      <c r="P19" s="225">
        <v>11</v>
      </c>
      <c r="Q19" s="176"/>
      <c r="R19" s="177"/>
      <c r="S19" s="177"/>
      <c r="T19" s="178"/>
      <c r="U19" s="178"/>
    </row>
    <row r="20" spans="1:21" ht="24">
      <c r="A20" s="169">
        <v>14</v>
      </c>
      <c r="B20" s="170">
        <v>62020014</v>
      </c>
      <c r="C20" s="171" t="s">
        <v>107</v>
      </c>
      <c r="D20" s="172" t="s">
        <v>795</v>
      </c>
      <c r="E20" s="173" t="s">
        <v>796</v>
      </c>
      <c r="F20" s="174">
        <v>10</v>
      </c>
      <c r="G20" s="171" t="s">
        <v>927</v>
      </c>
      <c r="H20" s="175">
        <v>62180</v>
      </c>
      <c r="I20" s="225">
        <v>17</v>
      </c>
      <c r="J20" s="225">
        <v>2</v>
      </c>
      <c r="K20" s="225">
        <v>37</v>
      </c>
      <c r="L20" s="225">
        <v>6</v>
      </c>
      <c r="M20" s="225">
        <v>0</v>
      </c>
      <c r="N20" s="225">
        <v>0</v>
      </c>
      <c r="O20" s="225">
        <v>54</v>
      </c>
      <c r="P20" s="225">
        <v>8</v>
      </c>
      <c r="Q20" s="176"/>
      <c r="R20" s="176"/>
      <c r="S20" s="177"/>
      <c r="T20" s="178"/>
      <c r="U20" s="178"/>
    </row>
    <row r="21" spans="1:21" ht="24">
      <c r="A21" s="169">
        <v>15</v>
      </c>
      <c r="B21" s="170">
        <v>62020015</v>
      </c>
      <c r="C21" s="171" t="s">
        <v>108</v>
      </c>
      <c r="D21" s="172" t="s">
        <v>797</v>
      </c>
      <c r="E21" s="173" t="s">
        <v>798</v>
      </c>
      <c r="F21" s="174">
        <v>5</v>
      </c>
      <c r="G21" s="171" t="s">
        <v>927</v>
      </c>
      <c r="H21" s="175">
        <v>62180</v>
      </c>
      <c r="I21" s="225">
        <v>35</v>
      </c>
      <c r="J21" s="225">
        <v>2</v>
      </c>
      <c r="K21" s="225">
        <v>86</v>
      </c>
      <c r="L21" s="225">
        <v>6</v>
      </c>
      <c r="M21" s="225">
        <v>0</v>
      </c>
      <c r="N21" s="225">
        <v>0</v>
      </c>
      <c r="O21" s="225">
        <v>121</v>
      </c>
      <c r="P21" s="225">
        <v>8</v>
      </c>
      <c r="Q21" s="176"/>
      <c r="R21" s="176"/>
      <c r="S21" s="177"/>
      <c r="T21" s="178"/>
      <c r="U21" s="178"/>
    </row>
    <row r="22" spans="1:21" ht="24">
      <c r="A22" s="169">
        <v>16</v>
      </c>
      <c r="B22" s="170">
        <v>62020016</v>
      </c>
      <c r="C22" s="171" t="s">
        <v>109</v>
      </c>
      <c r="D22" s="172" t="s">
        <v>930</v>
      </c>
      <c r="E22" s="173" t="s">
        <v>782</v>
      </c>
      <c r="F22" s="174">
        <v>1</v>
      </c>
      <c r="G22" s="171" t="s">
        <v>927</v>
      </c>
      <c r="H22" s="175">
        <v>62180</v>
      </c>
      <c r="I22" s="225">
        <v>188</v>
      </c>
      <c r="J22" s="225">
        <v>6</v>
      </c>
      <c r="K22" s="225">
        <v>551</v>
      </c>
      <c r="L22" s="225">
        <v>18</v>
      </c>
      <c r="M22" s="225">
        <v>0</v>
      </c>
      <c r="N22" s="225">
        <v>0</v>
      </c>
      <c r="O22" s="225">
        <v>739</v>
      </c>
      <c r="P22" s="225">
        <v>24</v>
      </c>
      <c r="Q22" s="176"/>
      <c r="R22" s="176"/>
      <c r="S22" s="177"/>
      <c r="T22" s="178" t="s">
        <v>931</v>
      </c>
      <c r="U22" s="178"/>
    </row>
    <row r="23" spans="1:21" ht="24">
      <c r="A23" s="169">
        <v>17</v>
      </c>
      <c r="B23" s="170">
        <v>62020017</v>
      </c>
      <c r="C23" s="171" t="s">
        <v>110</v>
      </c>
      <c r="D23" s="172" t="s">
        <v>932</v>
      </c>
      <c r="E23" s="173" t="s">
        <v>784</v>
      </c>
      <c r="F23" s="174">
        <v>4</v>
      </c>
      <c r="G23" s="171" t="s">
        <v>927</v>
      </c>
      <c r="H23" s="175">
        <v>62180</v>
      </c>
      <c r="I23" s="225">
        <v>27</v>
      </c>
      <c r="J23" s="225">
        <v>2</v>
      </c>
      <c r="K23" s="225">
        <v>119</v>
      </c>
      <c r="L23" s="225">
        <v>6</v>
      </c>
      <c r="M23" s="225">
        <v>64</v>
      </c>
      <c r="N23" s="225">
        <v>3</v>
      </c>
      <c r="O23" s="225">
        <v>210</v>
      </c>
      <c r="P23" s="225">
        <v>11</v>
      </c>
      <c r="Q23" s="176"/>
      <c r="R23" s="177"/>
      <c r="S23" s="177"/>
      <c r="T23" s="178"/>
      <c r="U23" s="187"/>
    </row>
    <row r="24" spans="1:21" ht="24">
      <c r="A24" s="169">
        <v>18</v>
      </c>
      <c r="B24" s="170">
        <v>62020018</v>
      </c>
      <c r="C24" s="171" t="s">
        <v>111</v>
      </c>
      <c r="D24" s="172" t="s">
        <v>785</v>
      </c>
      <c r="E24" s="173" t="s">
        <v>786</v>
      </c>
      <c r="F24" s="174">
        <v>7</v>
      </c>
      <c r="G24" s="171" t="s">
        <v>927</v>
      </c>
      <c r="H24" s="175">
        <v>62180</v>
      </c>
      <c r="I24" s="225">
        <v>53</v>
      </c>
      <c r="J24" s="225">
        <v>2</v>
      </c>
      <c r="K24" s="225">
        <v>136</v>
      </c>
      <c r="L24" s="225">
        <v>6</v>
      </c>
      <c r="M24" s="225">
        <v>0</v>
      </c>
      <c r="N24" s="225">
        <v>0</v>
      </c>
      <c r="O24" s="225">
        <v>189</v>
      </c>
      <c r="P24" s="225">
        <v>8</v>
      </c>
      <c r="Q24" s="176"/>
      <c r="R24" s="177"/>
      <c r="S24" s="177"/>
      <c r="T24" s="178"/>
      <c r="U24" s="178"/>
    </row>
    <row r="25" spans="1:21" ht="24">
      <c r="A25" s="169">
        <v>19</v>
      </c>
      <c r="B25" s="170">
        <v>62020019</v>
      </c>
      <c r="C25" s="171" t="s">
        <v>112</v>
      </c>
      <c r="D25" s="172" t="s">
        <v>787</v>
      </c>
      <c r="E25" s="173" t="s">
        <v>788</v>
      </c>
      <c r="F25" s="174">
        <v>8</v>
      </c>
      <c r="G25" s="171" t="s">
        <v>927</v>
      </c>
      <c r="H25" s="175">
        <v>62180</v>
      </c>
      <c r="I25" s="225">
        <v>43</v>
      </c>
      <c r="J25" s="225">
        <v>2</v>
      </c>
      <c r="K25" s="225">
        <v>115</v>
      </c>
      <c r="L25" s="225">
        <v>6</v>
      </c>
      <c r="M25" s="225">
        <v>58</v>
      </c>
      <c r="N25" s="225">
        <v>3</v>
      </c>
      <c r="O25" s="225">
        <v>216</v>
      </c>
      <c r="P25" s="225">
        <v>11</v>
      </c>
      <c r="Q25" s="176"/>
      <c r="R25" s="176"/>
      <c r="S25" s="177"/>
      <c r="T25" s="178"/>
      <c r="U25" s="178"/>
    </row>
    <row r="26" spans="1:21" ht="24">
      <c r="A26" s="169">
        <v>20</v>
      </c>
      <c r="B26" s="170">
        <v>62020020</v>
      </c>
      <c r="C26" s="171" t="s">
        <v>113</v>
      </c>
      <c r="D26" s="172" t="s">
        <v>789</v>
      </c>
      <c r="E26" s="173" t="s">
        <v>790</v>
      </c>
      <c r="F26" s="174">
        <v>9</v>
      </c>
      <c r="G26" s="171" t="s">
        <v>927</v>
      </c>
      <c r="H26" s="175">
        <v>62180</v>
      </c>
      <c r="I26" s="225">
        <v>31</v>
      </c>
      <c r="J26" s="225">
        <v>2</v>
      </c>
      <c r="K26" s="225">
        <v>104</v>
      </c>
      <c r="L26" s="225">
        <v>6</v>
      </c>
      <c r="M26" s="225">
        <v>0</v>
      </c>
      <c r="N26" s="225">
        <v>0</v>
      </c>
      <c r="O26" s="225">
        <v>135</v>
      </c>
      <c r="P26" s="225">
        <v>8</v>
      </c>
      <c r="Q26" s="176"/>
      <c r="R26" s="176"/>
      <c r="S26" s="177"/>
      <c r="T26" s="178"/>
      <c r="U26" s="178"/>
    </row>
    <row r="27" spans="1:21" ht="24">
      <c r="A27" s="169">
        <v>21</v>
      </c>
      <c r="B27" s="170">
        <v>62020021</v>
      </c>
      <c r="C27" s="171" t="s">
        <v>114</v>
      </c>
      <c r="D27" s="172" t="s">
        <v>815</v>
      </c>
      <c r="E27" s="173" t="s">
        <v>816</v>
      </c>
      <c r="F27" s="174">
        <v>2</v>
      </c>
      <c r="G27" s="171" t="s">
        <v>933</v>
      </c>
      <c r="H27" s="175">
        <v>62180</v>
      </c>
      <c r="I27" s="225">
        <v>57</v>
      </c>
      <c r="J27" s="225">
        <v>2</v>
      </c>
      <c r="K27" s="225">
        <v>150</v>
      </c>
      <c r="L27" s="225">
        <v>6</v>
      </c>
      <c r="M27" s="225">
        <v>64</v>
      </c>
      <c r="N27" s="225">
        <v>3</v>
      </c>
      <c r="O27" s="225">
        <v>271</v>
      </c>
      <c r="P27" s="225">
        <v>11</v>
      </c>
      <c r="Q27" s="176"/>
      <c r="R27" s="177"/>
      <c r="S27" s="177"/>
      <c r="T27" s="178"/>
      <c r="U27" s="178"/>
    </row>
    <row r="28" spans="1:21" ht="24">
      <c r="A28" s="169">
        <v>22</v>
      </c>
      <c r="B28" s="170">
        <v>62020022</v>
      </c>
      <c r="C28" s="171" t="s">
        <v>115</v>
      </c>
      <c r="D28" s="172" t="s">
        <v>817</v>
      </c>
      <c r="E28" s="173" t="s">
        <v>818</v>
      </c>
      <c r="F28" s="174">
        <v>4</v>
      </c>
      <c r="G28" s="171" t="s">
        <v>933</v>
      </c>
      <c r="H28" s="175">
        <v>62180</v>
      </c>
      <c r="I28" s="225">
        <v>20</v>
      </c>
      <c r="J28" s="225">
        <v>2</v>
      </c>
      <c r="K28" s="225">
        <v>67</v>
      </c>
      <c r="L28" s="225">
        <v>6</v>
      </c>
      <c r="M28" s="225">
        <v>0</v>
      </c>
      <c r="N28" s="225">
        <v>0</v>
      </c>
      <c r="O28" s="225">
        <v>87</v>
      </c>
      <c r="P28" s="225">
        <v>8</v>
      </c>
      <c r="Q28" s="176"/>
      <c r="R28" s="177"/>
      <c r="S28" s="177"/>
      <c r="T28" s="178"/>
      <c r="U28" s="178"/>
    </row>
    <row r="29" spans="1:21" ht="24">
      <c r="A29" s="169">
        <v>23</v>
      </c>
      <c r="B29" s="170">
        <v>62020023</v>
      </c>
      <c r="C29" s="171" t="s">
        <v>116</v>
      </c>
      <c r="D29" s="172" t="s">
        <v>819</v>
      </c>
      <c r="E29" s="173" t="s">
        <v>820</v>
      </c>
      <c r="F29" s="174">
        <v>5</v>
      </c>
      <c r="G29" s="171" t="s">
        <v>933</v>
      </c>
      <c r="H29" s="175">
        <v>62180</v>
      </c>
      <c r="I29" s="225">
        <v>8</v>
      </c>
      <c r="J29" s="225">
        <v>2</v>
      </c>
      <c r="K29" s="225">
        <v>34</v>
      </c>
      <c r="L29" s="225">
        <v>5</v>
      </c>
      <c r="M29" s="225">
        <v>0</v>
      </c>
      <c r="N29" s="225">
        <v>0</v>
      </c>
      <c r="O29" s="225">
        <v>42</v>
      </c>
      <c r="P29" s="225">
        <v>7</v>
      </c>
      <c r="Q29" s="176"/>
      <c r="R29" s="176"/>
      <c r="S29" s="177"/>
      <c r="T29" s="178"/>
      <c r="U29" s="178"/>
    </row>
    <row r="30" spans="1:21" ht="24">
      <c r="A30" s="169">
        <v>24</v>
      </c>
      <c r="B30" s="170">
        <v>62020024</v>
      </c>
      <c r="C30" s="171" t="s">
        <v>117</v>
      </c>
      <c r="D30" s="172" t="s">
        <v>819</v>
      </c>
      <c r="E30" s="173" t="s">
        <v>820</v>
      </c>
      <c r="F30" s="174">
        <v>7</v>
      </c>
      <c r="G30" s="171" t="s">
        <v>933</v>
      </c>
      <c r="H30" s="175">
        <v>62180</v>
      </c>
      <c r="I30" s="225">
        <v>14</v>
      </c>
      <c r="J30" s="225">
        <v>2</v>
      </c>
      <c r="K30" s="225">
        <v>34</v>
      </c>
      <c r="L30" s="225">
        <v>6</v>
      </c>
      <c r="M30" s="225">
        <v>0</v>
      </c>
      <c r="N30" s="225">
        <v>0</v>
      </c>
      <c r="O30" s="225">
        <v>48</v>
      </c>
      <c r="P30" s="225">
        <v>8</v>
      </c>
      <c r="Q30" s="182"/>
      <c r="R30" s="177"/>
      <c r="S30" s="177"/>
      <c r="T30" s="178"/>
      <c r="U30" s="178"/>
    </row>
    <row r="31" spans="1:21" ht="24">
      <c r="A31" s="169">
        <v>25</v>
      </c>
      <c r="B31" s="170">
        <v>62020025</v>
      </c>
      <c r="C31" s="171" t="s">
        <v>118</v>
      </c>
      <c r="D31" s="172" t="s">
        <v>934</v>
      </c>
      <c r="E31" s="173" t="s">
        <v>822</v>
      </c>
      <c r="F31" s="174">
        <v>3</v>
      </c>
      <c r="G31" s="171" t="s">
        <v>933</v>
      </c>
      <c r="H31" s="175">
        <v>62180</v>
      </c>
      <c r="I31" s="225">
        <v>21</v>
      </c>
      <c r="J31" s="225">
        <v>2</v>
      </c>
      <c r="K31" s="225">
        <v>84</v>
      </c>
      <c r="L31" s="225">
        <v>6</v>
      </c>
      <c r="M31" s="225">
        <v>46</v>
      </c>
      <c r="N31" s="225">
        <v>3</v>
      </c>
      <c r="O31" s="225">
        <v>151</v>
      </c>
      <c r="P31" s="225">
        <v>11</v>
      </c>
      <c r="Q31" s="176"/>
      <c r="R31" s="176"/>
      <c r="S31" s="177"/>
      <c r="T31" s="178"/>
      <c r="U31" s="178"/>
    </row>
    <row r="32" spans="1:21" ht="24">
      <c r="A32" s="169">
        <v>26</v>
      </c>
      <c r="B32" s="170">
        <v>62020026</v>
      </c>
      <c r="C32" s="171" t="s">
        <v>119</v>
      </c>
      <c r="D32" s="172" t="s">
        <v>934</v>
      </c>
      <c r="E32" s="173" t="s">
        <v>822</v>
      </c>
      <c r="F32" s="174">
        <v>9</v>
      </c>
      <c r="G32" s="171" t="s">
        <v>933</v>
      </c>
      <c r="H32" s="175">
        <v>62180</v>
      </c>
      <c r="I32" s="225">
        <v>37</v>
      </c>
      <c r="J32" s="225">
        <v>2</v>
      </c>
      <c r="K32" s="225">
        <v>85</v>
      </c>
      <c r="L32" s="225">
        <v>6</v>
      </c>
      <c r="M32" s="225">
        <v>0</v>
      </c>
      <c r="N32" s="225">
        <v>0</v>
      </c>
      <c r="O32" s="225">
        <v>122</v>
      </c>
      <c r="P32" s="225">
        <v>8</v>
      </c>
      <c r="Q32" s="182"/>
      <c r="R32" s="177"/>
      <c r="S32" s="177"/>
      <c r="T32" s="178"/>
      <c r="U32" s="178"/>
    </row>
    <row r="33" spans="1:22" ht="24">
      <c r="A33" s="169">
        <v>27</v>
      </c>
      <c r="B33" s="170">
        <v>62020027</v>
      </c>
      <c r="C33" s="171" t="s">
        <v>120</v>
      </c>
      <c r="D33" s="172" t="s">
        <v>934</v>
      </c>
      <c r="E33" s="173" t="s">
        <v>822</v>
      </c>
      <c r="F33" s="174">
        <v>8</v>
      </c>
      <c r="G33" s="171" t="s">
        <v>933</v>
      </c>
      <c r="H33" s="175">
        <v>62180</v>
      </c>
      <c r="I33" s="225">
        <v>73</v>
      </c>
      <c r="J33" s="225">
        <v>2</v>
      </c>
      <c r="K33" s="225">
        <v>133</v>
      </c>
      <c r="L33" s="225">
        <v>6</v>
      </c>
      <c r="M33" s="225">
        <v>0</v>
      </c>
      <c r="N33" s="225">
        <v>0</v>
      </c>
      <c r="O33" s="225">
        <v>206</v>
      </c>
      <c r="P33" s="225">
        <v>8</v>
      </c>
      <c r="Q33" s="182"/>
      <c r="R33" s="177"/>
      <c r="S33" s="177"/>
      <c r="T33" s="178"/>
      <c r="U33" s="178"/>
    </row>
    <row r="34" spans="1:22" ht="24">
      <c r="A34" s="169">
        <v>28</v>
      </c>
      <c r="B34" s="170">
        <v>62020028</v>
      </c>
      <c r="C34" s="171" t="s">
        <v>121</v>
      </c>
      <c r="D34" s="172" t="s">
        <v>935</v>
      </c>
      <c r="E34" s="173" t="s">
        <v>824</v>
      </c>
      <c r="F34" s="174">
        <v>3</v>
      </c>
      <c r="G34" s="171" t="s">
        <v>936</v>
      </c>
      <c r="H34" s="175">
        <v>62180</v>
      </c>
      <c r="I34" s="225">
        <v>25</v>
      </c>
      <c r="J34" s="225">
        <v>2</v>
      </c>
      <c r="K34" s="225">
        <v>63</v>
      </c>
      <c r="L34" s="225">
        <v>6</v>
      </c>
      <c r="M34" s="225">
        <v>0</v>
      </c>
      <c r="N34" s="225">
        <v>0</v>
      </c>
      <c r="O34" s="225">
        <v>88</v>
      </c>
      <c r="P34" s="225">
        <v>8</v>
      </c>
      <c r="Q34" s="176"/>
      <c r="R34" s="177"/>
      <c r="S34" s="177"/>
      <c r="T34" s="178"/>
      <c r="U34" s="178"/>
    </row>
    <row r="35" spans="1:22" ht="24">
      <c r="A35" s="169">
        <v>29</v>
      </c>
      <c r="B35" s="170">
        <v>62020029</v>
      </c>
      <c r="C35" s="171" t="s">
        <v>122</v>
      </c>
      <c r="D35" s="172" t="s">
        <v>1135</v>
      </c>
      <c r="E35" s="173"/>
      <c r="F35" s="174">
        <v>2</v>
      </c>
      <c r="G35" s="171" t="s">
        <v>936</v>
      </c>
      <c r="H35" s="175">
        <v>62180</v>
      </c>
      <c r="I35" s="225">
        <v>30</v>
      </c>
      <c r="J35" s="225">
        <v>2</v>
      </c>
      <c r="K35" s="225">
        <v>83</v>
      </c>
      <c r="L35" s="225">
        <v>6</v>
      </c>
      <c r="M35" s="225">
        <v>0</v>
      </c>
      <c r="N35" s="225">
        <v>0</v>
      </c>
      <c r="O35" s="225">
        <v>113</v>
      </c>
      <c r="P35" s="225">
        <v>8</v>
      </c>
      <c r="Q35" s="176"/>
      <c r="R35" s="177"/>
      <c r="S35" s="177"/>
      <c r="T35" s="178"/>
      <c r="U35" s="178"/>
    </row>
    <row r="36" spans="1:22" ht="24">
      <c r="A36" s="169">
        <v>30</v>
      </c>
      <c r="B36" s="170">
        <v>62020030</v>
      </c>
      <c r="C36" s="171" t="s">
        <v>123</v>
      </c>
      <c r="D36" s="172" t="s">
        <v>937</v>
      </c>
      <c r="E36" s="173" t="s">
        <v>826</v>
      </c>
      <c r="F36" s="174">
        <v>5</v>
      </c>
      <c r="G36" s="171" t="s">
        <v>936</v>
      </c>
      <c r="H36" s="175">
        <v>62180</v>
      </c>
      <c r="I36" s="225">
        <v>31</v>
      </c>
      <c r="J36" s="225">
        <v>2</v>
      </c>
      <c r="K36" s="225">
        <v>108</v>
      </c>
      <c r="L36" s="225">
        <v>6</v>
      </c>
      <c r="M36" s="225">
        <v>51</v>
      </c>
      <c r="N36" s="225">
        <v>3</v>
      </c>
      <c r="O36" s="225">
        <v>190</v>
      </c>
      <c r="P36" s="225">
        <v>11</v>
      </c>
      <c r="Q36" s="176"/>
      <c r="R36" s="177"/>
      <c r="S36" s="177"/>
      <c r="T36" s="178" t="s">
        <v>938</v>
      </c>
      <c r="U36" s="178"/>
    </row>
    <row r="37" spans="1:22" ht="24">
      <c r="A37" s="169">
        <v>31</v>
      </c>
      <c r="B37" s="170">
        <v>62020031</v>
      </c>
      <c r="C37" s="171" t="s">
        <v>124</v>
      </c>
      <c r="D37" s="172" t="s">
        <v>939</v>
      </c>
      <c r="E37" s="173" t="s">
        <v>828</v>
      </c>
      <c r="F37" s="174">
        <v>9</v>
      </c>
      <c r="G37" s="171" t="s">
        <v>936</v>
      </c>
      <c r="H37" s="175">
        <v>62180</v>
      </c>
      <c r="I37" s="225">
        <v>23</v>
      </c>
      <c r="J37" s="225">
        <v>2</v>
      </c>
      <c r="K37" s="225">
        <v>58</v>
      </c>
      <c r="L37" s="225">
        <v>6</v>
      </c>
      <c r="M37" s="225">
        <v>0</v>
      </c>
      <c r="N37" s="225">
        <v>0</v>
      </c>
      <c r="O37" s="225">
        <v>81</v>
      </c>
      <c r="P37" s="225">
        <v>8</v>
      </c>
      <c r="Q37" s="176"/>
      <c r="R37" s="177"/>
      <c r="S37" s="177"/>
      <c r="T37" s="178"/>
      <c r="U37" s="178"/>
    </row>
    <row r="38" spans="1:22" ht="24">
      <c r="A38" s="169">
        <v>32</v>
      </c>
      <c r="B38" s="170">
        <v>62020032</v>
      </c>
      <c r="C38" s="171" t="s">
        <v>125</v>
      </c>
      <c r="D38" s="172" t="s">
        <v>940</v>
      </c>
      <c r="E38" s="173" t="s">
        <v>814</v>
      </c>
      <c r="F38" s="174">
        <v>7</v>
      </c>
      <c r="G38" s="171" t="s">
        <v>936</v>
      </c>
      <c r="H38" s="175">
        <v>62180</v>
      </c>
      <c r="I38" s="225">
        <v>30</v>
      </c>
      <c r="J38" s="225">
        <v>2</v>
      </c>
      <c r="K38" s="225">
        <v>106</v>
      </c>
      <c r="L38" s="225">
        <v>6</v>
      </c>
      <c r="M38" s="225">
        <v>48</v>
      </c>
      <c r="N38" s="225">
        <v>3</v>
      </c>
      <c r="O38" s="225">
        <v>184</v>
      </c>
      <c r="P38" s="225">
        <v>11</v>
      </c>
      <c r="Q38" s="176"/>
      <c r="R38" s="176"/>
      <c r="S38" s="177"/>
      <c r="T38" s="178"/>
      <c r="U38" s="178"/>
    </row>
    <row r="39" spans="1:22" ht="24">
      <c r="A39" s="169">
        <v>33</v>
      </c>
      <c r="B39" s="170">
        <v>62020033</v>
      </c>
      <c r="C39" s="171" t="s">
        <v>126</v>
      </c>
      <c r="D39" s="172" t="s">
        <v>941</v>
      </c>
      <c r="E39" s="173" t="s">
        <v>830</v>
      </c>
      <c r="F39" s="174">
        <v>1</v>
      </c>
      <c r="G39" s="171" t="s">
        <v>936</v>
      </c>
      <c r="H39" s="175">
        <v>62180</v>
      </c>
      <c r="I39" s="225">
        <v>35</v>
      </c>
      <c r="J39" s="225">
        <v>2</v>
      </c>
      <c r="K39" s="225">
        <v>96</v>
      </c>
      <c r="L39" s="225">
        <v>6</v>
      </c>
      <c r="M39" s="225">
        <v>40</v>
      </c>
      <c r="N39" s="225">
        <v>3</v>
      </c>
      <c r="O39" s="225">
        <v>171</v>
      </c>
      <c r="P39" s="225">
        <v>11</v>
      </c>
      <c r="Q39" s="176"/>
      <c r="R39" s="177"/>
      <c r="S39" s="177"/>
      <c r="T39" s="178"/>
      <c r="U39" s="178"/>
    </row>
    <row r="40" spans="1:22" ht="24">
      <c r="A40" s="169">
        <v>34</v>
      </c>
      <c r="B40" s="170">
        <v>62020034</v>
      </c>
      <c r="C40" s="171" t="s">
        <v>127</v>
      </c>
      <c r="D40" s="172" t="s">
        <v>942</v>
      </c>
      <c r="E40" s="173" t="s">
        <v>832</v>
      </c>
      <c r="F40" s="174">
        <v>4</v>
      </c>
      <c r="G40" s="171" t="s">
        <v>936</v>
      </c>
      <c r="H40" s="175">
        <v>62180</v>
      </c>
      <c r="I40" s="225">
        <v>11</v>
      </c>
      <c r="J40" s="225">
        <v>3</v>
      </c>
      <c r="K40" s="225">
        <v>42</v>
      </c>
      <c r="L40" s="225">
        <v>6</v>
      </c>
      <c r="M40" s="225">
        <v>0</v>
      </c>
      <c r="N40" s="225">
        <v>0</v>
      </c>
      <c r="O40" s="225">
        <v>53</v>
      </c>
      <c r="P40" s="225">
        <v>9</v>
      </c>
      <c r="Q40" s="176"/>
      <c r="R40" s="177"/>
      <c r="S40" s="177"/>
      <c r="T40" s="178"/>
      <c r="U40" s="178"/>
    </row>
    <row r="41" spans="1:22" ht="24" customHeight="1">
      <c r="A41" s="336" t="s">
        <v>282</v>
      </c>
      <c r="B41" s="336"/>
      <c r="C41" s="336"/>
      <c r="D41" s="336"/>
      <c r="E41" s="336"/>
      <c r="F41" s="336"/>
      <c r="G41" s="336"/>
      <c r="H41" s="336"/>
      <c r="I41" s="188">
        <f t="shared" ref="I41:S41" si="0">SUM(I7:I40)</f>
        <v>1264</v>
      </c>
      <c r="J41" s="189">
        <f t="shared" si="0"/>
        <v>82</v>
      </c>
      <c r="K41" s="189">
        <f t="shared" si="0"/>
        <v>3675</v>
      </c>
      <c r="L41" s="189">
        <f t="shared" si="0"/>
        <v>227</v>
      </c>
      <c r="M41" s="189">
        <f t="shared" si="0"/>
        <v>732</v>
      </c>
      <c r="N41" s="189">
        <f t="shared" si="0"/>
        <v>38</v>
      </c>
      <c r="O41" s="189">
        <f t="shared" si="0"/>
        <v>5671</v>
      </c>
      <c r="P41" s="189">
        <f t="shared" si="0"/>
        <v>347</v>
      </c>
      <c r="Q41" s="165">
        <f t="shared" si="0"/>
        <v>0</v>
      </c>
      <c r="R41" s="165">
        <f t="shared" si="0"/>
        <v>0</v>
      </c>
      <c r="S41" s="165">
        <f t="shared" si="0"/>
        <v>0</v>
      </c>
      <c r="T41" s="337"/>
      <c r="U41" s="338"/>
    </row>
    <row r="42" spans="1:22">
      <c r="A42" s="339" t="s">
        <v>943</v>
      </c>
      <c r="B42" s="339"/>
      <c r="C42" s="339"/>
      <c r="D42" s="339"/>
      <c r="E42" s="190" t="s">
        <v>903</v>
      </c>
      <c r="F42" s="153" t="s">
        <v>909</v>
      </c>
      <c r="G42" s="154" t="s">
        <v>910</v>
      </c>
      <c r="H42" s="153" t="s">
        <v>911</v>
      </c>
      <c r="I42" s="155" t="s">
        <v>912</v>
      </c>
      <c r="J42" s="155" t="s">
        <v>283</v>
      </c>
      <c r="K42" s="155" t="s">
        <v>912</v>
      </c>
      <c r="L42" s="156" t="s">
        <v>283</v>
      </c>
      <c r="M42" s="156" t="s">
        <v>912</v>
      </c>
      <c r="N42" s="156" t="s">
        <v>283</v>
      </c>
      <c r="O42" s="156" t="s">
        <v>912</v>
      </c>
      <c r="P42" s="156" t="s">
        <v>283</v>
      </c>
      <c r="Q42" s="191" t="s">
        <v>913</v>
      </c>
      <c r="R42" s="192" t="s">
        <v>913</v>
      </c>
      <c r="S42" s="153" t="s">
        <v>913</v>
      </c>
      <c r="T42" s="159" t="s">
        <v>509</v>
      </c>
      <c r="U42" s="159" t="s">
        <v>914</v>
      </c>
    </row>
    <row r="43" spans="1:22" ht="24">
      <c r="A43" s="169">
        <v>1</v>
      </c>
      <c r="B43" s="170">
        <v>62020036</v>
      </c>
      <c r="C43" s="193" t="s">
        <v>128</v>
      </c>
      <c r="D43" s="194" t="s">
        <v>945</v>
      </c>
      <c r="E43" s="195" t="s">
        <v>665</v>
      </c>
      <c r="F43" s="196">
        <v>4</v>
      </c>
      <c r="G43" s="171" t="s">
        <v>944</v>
      </c>
      <c r="H43" s="197">
        <v>62130</v>
      </c>
      <c r="I43" s="225">
        <v>15</v>
      </c>
      <c r="J43" s="225">
        <v>2</v>
      </c>
      <c r="K43" s="225">
        <v>58</v>
      </c>
      <c r="L43" s="225">
        <v>6</v>
      </c>
      <c r="M43" s="225">
        <v>0</v>
      </c>
      <c r="N43" s="225">
        <v>0</v>
      </c>
      <c r="O43" s="225">
        <v>73</v>
      </c>
      <c r="P43" s="225">
        <v>8</v>
      </c>
      <c r="Q43" s="176"/>
      <c r="R43" s="176"/>
      <c r="S43" s="177"/>
      <c r="T43" s="178"/>
      <c r="U43" s="178"/>
      <c r="V43" s="179"/>
    </row>
    <row r="44" spans="1:22" ht="24">
      <c r="A44" s="169">
        <v>2</v>
      </c>
      <c r="B44" s="170">
        <v>62020037</v>
      </c>
      <c r="C44" s="193" t="s">
        <v>129</v>
      </c>
      <c r="D44" s="194" t="s">
        <v>1129</v>
      </c>
      <c r="E44" s="195"/>
      <c r="F44" s="196">
        <v>2</v>
      </c>
      <c r="G44" s="171" t="s">
        <v>944</v>
      </c>
      <c r="H44" s="197">
        <v>62130</v>
      </c>
      <c r="I44" s="225">
        <v>18</v>
      </c>
      <c r="J44" s="225">
        <v>3</v>
      </c>
      <c r="K44" s="225">
        <v>38</v>
      </c>
      <c r="L44" s="225">
        <v>6</v>
      </c>
      <c r="M44" s="225">
        <v>0</v>
      </c>
      <c r="N44" s="225">
        <v>0</v>
      </c>
      <c r="O44" s="225">
        <v>56</v>
      </c>
      <c r="P44" s="225">
        <v>9</v>
      </c>
      <c r="Q44" s="176"/>
      <c r="R44" s="177"/>
      <c r="S44" s="177"/>
      <c r="T44" s="178"/>
      <c r="U44" s="178"/>
      <c r="V44" s="179"/>
    </row>
    <row r="45" spans="1:22" ht="24">
      <c r="A45" s="169">
        <v>3</v>
      </c>
      <c r="B45" s="170">
        <v>62020038</v>
      </c>
      <c r="C45" s="193" t="s">
        <v>130</v>
      </c>
      <c r="D45" s="194" t="s">
        <v>947</v>
      </c>
      <c r="E45" s="195" t="s">
        <v>593</v>
      </c>
      <c r="F45" s="196">
        <v>1</v>
      </c>
      <c r="G45" s="171" t="s">
        <v>948</v>
      </c>
      <c r="H45" s="197">
        <v>62140</v>
      </c>
      <c r="I45" s="225">
        <v>24</v>
      </c>
      <c r="J45" s="225">
        <v>2</v>
      </c>
      <c r="K45" s="225">
        <v>96</v>
      </c>
      <c r="L45" s="225">
        <v>6</v>
      </c>
      <c r="M45" s="225">
        <v>0</v>
      </c>
      <c r="N45" s="225">
        <v>0</v>
      </c>
      <c r="O45" s="225">
        <v>120</v>
      </c>
      <c r="P45" s="225">
        <v>8</v>
      </c>
      <c r="Q45" s="176"/>
      <c r="R45" s="177"/>
      <c r="S45" s="177"/>
      <c r="T45" s="178" t="s">
        <v>949</v>
      </c>
      <c r="U45" s="178" t="s">
        <v>949</v>
      </c>
    </row>
    <row r="46" spans="1:22" ht="24">
      <c r="A46" s="169">
        <v>4</v>
      </c>
      <c r="B46" s="170">
        <v>62020039</v>
      </c>
      <c r="C46" s="193" t="s">
        <v>131</v>
      </c>
      <c r="D46" s="194" t="s">
        <v>950</v>
      </c>
      <c r="E46" s="195" t="s">
        <v>595</v>
      </c>
      <c r="F46" s="196">
        <v>3</v>
      </c>
      <c r="G46" s="171" t="s">
        <v>948</v>
      </c>
      <c r="H46" s="197">
        <v>62140</v>
      </c>
      <c r="I46" s="225">
        <v>33</v>
      </c>
      <c r="J46" s="225">
        <v>3</v>
      </c>
      <c r="K46" s="225">
        <v>107</v>
      </c>
      <c r="L46" s="225">
        <v>6</v>
      </c>
      <c r="M46" s="225">
        <v>0</v>
      </c>
      <c r="N46" s="225">
        <v>0</v>
      </c>
      <c r="O46" s="225">
        <v>140</v>
      </c>
      <c r="P46" s="225">
        <v>9</v>
      </c>
      <c r="Q46" s="176"/>
      <c r="R46" s="177"/>
      <c r="S46" s="177"/>
      <c r="T46" s="178"/>
      <c r="U46" s="178"/>
    </row>
    <row r="47" spans="1:22" ht="24">
      <c r="A47" s="169">
        <v>5</v>
      </c>
      <c r="B47" s="170">
        <v>62020040</v>
      </c>
      <c r="C47" s="193" t="s">
        <v>132</v>
      </c>
      <c r="D47" s="194" t="s">
        <v>951</v>
      </c>
      <c r="E47" s="195" t="s">
        <v>514</v>
      </c>
      <c r="F47" s="196">
        <v>12</v>
      </c>
      <c r="G47" s="171" t="s">
        <v>948</v>
      </c>
      <c r="H47" s="197">
        <v>62140</v>
      </c>
      <c r="I47" s="225">
        <v>17</v>
      </c>
      <c r="J47" s="225">
        <v>2</v>
      </c>
      <c r="K47" s="225">
        <v>57</v>
      </c>
      <c r="L47" s="225">
        <v>6</v>
      </c>
      <c r="M47" s="225">
        <v>0</v>
      </c>
      <c r="N47" s="225">
        <v>0</v>
      </c>
      <c r="O47" s="225">
        <v>74</v>
      </c>
      <c r="P47" s="225">
        <v>8</v>
      </c>
      <c r="Q47" s="176"/>
      <c r="R47" s="177"/>
      <c r="S47" s="177"/>
      <c r="T47" s="178"/>
      <c r="U47" s="178"/>
    </row>
    <row r="48" spans="1:22" ht="24">
      <c r="A48" s="169">
        <v>6</v>
      </c>
      <c r="B48" s="170">
        <v>62020042</v>
      </c>
      <c r="C48" s="193" t="s">
        <v>133</v>
      </c>
      <c r="D48" s="194" t="s">
        <v>625</v>
      </c>
      <c r="E48" s="195" t="s">
        <v>626</v>
      </c>
      <c r="F48" s="196">
        <v>1</v>
      </c>
      <c r="G48" s="171" t="s">
        <v>952</v>
      </c>
      <c r="H48" s="197">
        <v>62140</v>
      </c>
      <c r="I48" s="225">
        <v>30</v>
      </c>
      <c r="J48" s="225">
        <v>3</v>
      </c>
      <c r="K48" s="225">
        <v>31</v>
      </c>
      <c r="L48" s="225">
        <v>6</v>
      </c>
      <c r="M48" s="225">
        <v>0</v>
      </c>
      <c r="N48" s="225">
        <v>0</v>
      </c>
      <c r="O48" s="225">
        <v>61</v>
      </c>
      <c r="P48" s="225">
        <v>9</v>
      </c>
      <c r="Q48" s="176"/>
      <c r="R48" s="176"/>
      <c r="S48" s="177"/>
      <c r="T48" s="178" t="s">
        <v>953</v>
      </c>
      <c r="U48" s="178"/>
      <c r="V48" s="179"/>
    </row>
    <row r="49" spans="1:22" ht="24">
      <c r="A49" s="169">
        <v>7</v>
      </c>
      <c r="B49" s="170">
        <v>62020043</v>
      </c>
      <c r="C49" s="193" t="s">
        <v>134</v>
      </c>
      <c r="D49" s="194" t="s">
        <v>954</v>
      </c>
      <c r="E49" s="195" t="s">
        <v>628</v>
      </c>
      <c r="F49" s="196">
        <v>2</v>
      </c>
      <c r="G49" s="171" t="s">
        <v>952</v>
      </c>
      <c r="H49" s="197">
        <v>62140</v>
      </c>
      <c r="I49" s="225">
        <v>16</v>
      </c>
      <c r="J49" s="225">
        <v>3</v>
      </c>
      <c r="K49" s="225">
        <v>57</v>
      </c>
      <c r="L49" s="225">
        <v>6</v>
      </c>
      <c r="M49" s="225">
        <v>0</v>
      </c>
      <c r="N49" s="225">
        <v>0</v>
      </c>
      <c r="O49" s="225">
        <v>73</v>
      </c>
      <c r="P49" s="225">
        <v>9</v>
      </c>
      <c r="Q49" s="176"/>
      <c r="R49" s="177"/>
      <c r="S49" s="177"/>
      <c r="T49" s="178"/>
      <c r="U49" s="178"/>
      <c r="V49" s="179"/>
    </row>
    <row r="50" spans="1:22" ht="24">
      <c r="A50" s="169">
        <v>8</v>
      </c>
      <c r="B50" s="170">
        <v>62020044</v>
      </c>
      <c r="C50" s="193" t="s">
        <v>135</v>
      </c>
      <c r="D50" s="194" t="s">
        <v>629</v>
      </c>
      <c r="E50" s="195" t="s">
        <v>630</v>
      </c>
      <c r="F50" s="196">
        <v>3</v>
      </c>
      <c r="G50" s="171" t="s">
        <v>952</v>
      </c>
      <c r="H50" s="197">
        <v>62140</v>
      </c>
      <c r="I50" s="225">
        <v>38</v>
      </c>
      <c r="J50" s="225">
        <v>3</v>
      </c>
      <c r="K50" s="225">
        <v>65</v>
      </c>
      <c r="L50" s="225">
        <v>6</v>
      </c>
      <c r="M50" s="225">
        <v>0</v>
      </c>
      <c r="N50" s="225">
        <v>0</v>
      </c>
      <c r="O50" s="225">
        <v>103</v>
      </c>
      <c r="P50" s="225">
        <v>9</v>
      </c>
      <c r="Q50" s="176"/>
      <c r="R50" s="177"/>
      <c r="S50" s="177"/>
      <c r="T50" s="178"/>
      <c r="U50" s="178"/>
      <c r="V50" s="179"/>
    </row>
    <row r="51" spans="1:22" ht="24">
      <c r="A51" s="169">
        <v>9</v>
      </c>
      <c r="B51" s="170">
        <v>62020046</v>
      </c>
      <c r="C51" s="193" t="s">
        <v>136</v>
      </c>
      <c r="D51" s="194" t="s">
        <v>955</v>
      </c>
      <c r="E51" s="195" t="s">
        <v>600</v>
      </c>
      <c r="F51" s="196">
        <v>2</v>
      </c>
      <c r="G51" s="171" t="s">
        <v>956</v>
      </c>
      <c r="H51" s="197">
        <v>62140</v>
      </c>
      <c r="I51" s="225">
        <v>36</v>
      </c>
      <c r="J51" s="225">
        <v>2</v>
      </c>
      <c r="K51" s="225">
        <v>96</v>
      </c>
      <c r="L51" s="225">
        <v>6</v>
      </c>
      <c r="M51" s="225">
        <v>48</v>
      </c>
      <c r="N51" s="225">
        <v>3</v>
      </c>
      <c r="O51" s="225">
        <v>180</v>
      </c>
      <c r="P51" s="225">
        <v>11</v>
      </c>
      <c r="Q51" s="176"/>
      <c r="R51" s="177"/>
      <c r="S51" s="177"/>
      <c r="T51" s="178" t="s">
        <v>957</v>
      </c>
      <c r="U51" s="178"/>
      <c r="V51" s="179"/>
    </row>
    <row r="52" spans="1:22" ht="24">
      <c r="A52" s="169">
        <v>10</v>
      </c>
      <c r="B52" s="170">
        <v>62020048</v>
      </c>
      <c r="C52" s="193" t="s">
        <v>137</v>
      </c>
      <c r="D52" s="194" t="s">
        <v>601</v>
      </c>
      <c r="E52" s="195" t="s">
        <v>602</v>
      </c>
      <c r="F52" s="196">
        <v>13</v>
      </c>
      <c r="G52" s="171" t="s">
        <v>956</v>
      </c>
      <c r="H52" s="197">
        <v>62140</v>
      </c>
      <c r="I52" s="225">
        <v>34</v>
      </c>
      <c r="J52" s="225">
        <v>3</v>
      </c>
      <c r="K52" s="225">
        <v>32</v>
      </c>
      <c r="L52" s="225">
        <v>6</v>
      </c>
      <c r="M52" s="225">
        <v>0</v>
      </c>
      <c r="N52" s="225">
        <v>0</v>
      </c>
      <c r="O52" s="225">
        <v>66</v>
      </c>
      <c r="P52" s="225">
        <v>9</v>
      </c>
      <c r="Q52" s="176"/>
      <c r="R52" s="176"/>
      <c r="S52" s="177"/>
      <c r="T52" s="178"/>
      <c r="U52" s="178"/>
      <c r="V52" s="179"/>
    </row>
    <row r="53" spans="1:22" ht="24">
      <c r="A53" s="169">
        <v>11</v>
      </c>
      <c r="B53" s="170">
        <v>62020049</v>
      </c>
      <c r="C53" s="193" t="s">
        <v>138</v>
      </c>
      <c r="D53" s="194" t="s">
        <v>603</v>
      </c>
      <c r="E53" s="195" t="s">
        <v>604</v>
      </c>
      <c r="F53" s="196">
        <v>9</v>
      </c>
      <c r="G53" s="171" t="s">
        <v>956</v>
      </c>
      <c r="H53" s="197">
        <v>62140</v>
      </c>
      <c r="I53" s="225">
        <v>18</v>
      </c>
      <c r="J53" s="225">
        <v>3</v>
      </c>
      <c r="K53" s="225">
        <v>57</v>
      </c>
      <c r="L53" s="225">
        <v>6</v>
      </c>
      <c r="M53" s="225">
        <v>0</v>
      </c>
      <c r="N53" s="225">
        <v>0</v>
      </c>
      <c r="O53" s="225">
        <v>75</v>
      </c>
      <c r="P53" s="225">
        <v>9</v>
      </c>
      <c r="Q53" s="176"/>
      <c r="R53" s="176"/>
      <c r="S53" s="177"/>
      <c r="T53" s="178"/>
      <c r="U53" s="178"/>
      <c r="V53" s="179"/>
    </row>
    <row r="54" spans="1:22" ht="24">
      <c r="A54" s="169">
        <v>12</v>
      </c>
      <c r="B54" s="170">
        <v>62020050</v>
      </c>
      <c r="C54" s="193" t="s">
        <v>139</v>
      </c>
      <c r="D54" s="194" t="s">
        <v>958</v>
      </c>
      <c r="E54" s="195" t="s">
        <v>606</v>
      </c>
      <c r="F54" s="196">
        <v>6</v>
      </c>
      <c r="G54" s="171" t="s">
        <v>956</v>
      </c>
      <c r="H54" s="197">
        <v>62140</v>
      </c>
      <c r="I54" s="225">
        <v>63</v>
      </c>
      <c r="J54" s="225">
        <v>3</v>
      </c>
      <c r="K54" s="225">
        <v>117</v>
      </c>
      <c r="L54" s="225">
        <v>6</v>
      </c>
      <c r="M54" s="225">
        <v>0</v>
      </c>
      <c r="N54" s="225">
        <v>0</v>
      </c>
      <c r="O54" s="225">
        <v>180</v>
      </c>
      <c r="P54" s="225">
        <v>9</v>
      </c>
      <c r="Q54" s="176"/>
      <c r="R54" s="176"/>
      <c r="S54" s="177"/>
      <c r="T54" s="178"/>
      <c r="U54" s="178"/>
    </row>
    <row r="55" spans="1:22" ht="24">
      <c r="A55" s="169">
        <v>13</v>
      </c>
      <c r="B55" s="170">
        <v>62020052</v>
      </c>
      <c r="C55" s="193" t="s">
        <v>140</v>
      </c>
      <c r="D55" s="194" t="s">
        <v>959</v>
      </c>
      <c r="E55" s="195" t="s">
        <v>517</v>
      </c>
      <c r="F55" s="196">
        <v>16</v>
      </c>
      <c r="G55" s="171" t="s">
        <v>956</v>
      </c>
      <c r="H55" s="197">
        <v>62140</v>
      </c>
      <c r="I55" s="225">
        <v>43</v>
      </c>
      <c r="J55" s="225">
        <v>3</v>
      </c>
      <c r="K55" s="225">
        <v>73</v>
      </c>
      <c r="L55" s="225">
        <v>6</v>
      </c>
      <c r="M55" s="225">
        <v>0</v>
      </c>
      <c r="N55" s="225">
        <v>0</v>
      </c>
      <c r="O55" s="225">
        <v>116</v>
      </c>
      <c r="P55" s="225">
        <v>9</v>
      </c>
      <c r="Q55" s="176"/>
      <c r="R55" s="177"/>
      <c r="S55" s="177"/>
      <c r="T55" s="178"/>
      <c r="U55" s="178"/>
    </row>
    <row r="56" spans="1:22" ht="24">
      <c r="A56" s="169">
        <v>14</v>
      </c>
      <c r="B56" s="170">
        <v>62020053</v>
      </c>
      <c r="C56" s="193" t="s">
        <v>141</v>
      </c>
      <c r="D56" s="194" t="s">
        <v>648</v>
      </c>
      <c r="E56" s="195" t="s">
        <v>649</v>
      </c>
      <c r="F56" s="196">
        <v>16</v>
      </c>
      <c r="G56" s="171" t="s">
        <v>960</v>
      </c>
      <c r="H56" s="197">
        <v>62140</v>
      </c>
      <c r="I56" s="225">
        <v>24</v>
      </c>
      <c r="J56" s="225">
        <v>3</v>
      </c>
      <c r="K56" s="225">
        <v>72</v>
      </c>
      <c r="L56" s="225">
        <v>6</v>
      </c>
      <c r="M56" s="225">
        <v>0</v>
      </c>
      <c r="N56" s="225">
        <v>0</v>
      </c>
      <c r="O56" s="225">
        <v>96</v>
      </c>
      <c r="P56" s="225">
        <v>9</v>
      </c>
      <c r="Q56" s="176"/>
      <c r="R56" s="177"/>
      <c r="S56" s="177"/>
      <c r="T56" s="178"/>
      <c r="U56" s="178"/>
      <c r="V56" s="179"/>
    </row>
    <row r="57" spans="1:22" ht="24">
      <c r="A57" s="169">
        <v>15</v>
      </c>
      <c r="B57" s="170">
        <v>62020054</v>
      </c>
      <c r="C57" s="193" t="s">
        <v>142</v>
      </c>
      <c r="D57" s="194" t="s">
        <v>650</v>
      </c>
      <c r="E57" s="195" t="s">
        <v>651</v>
      </c>
      <c r="F57" s="196">
        <v>19</v>
      </c>
      <c r="G57" s="171" t="s">
        <v>960</v>
      </c>
      <c r="H57" s="197">
        <v>62140</v>
      </c>
      <c r="I57" s="225">
        <v>36</v>
      </c>
      <c r="J57" s="225">
        <v>3</v>
      </c>
      <c r="K57" s="225">
        <v>99</v>
      </c>
      <c r="L57" s="225">
        <v>6</v>
      </c>
      <c r="M57" s="225">
        <v>0</v>
      </c>
      <c r="N57" s="225">
        <v>0</v>
      </c>
      <c r="O57" s="225">
        <v>135</v>
      </c>
      <c r="P57" s="225">
        <v>9</v>
      </c>
      <c r="Q57" s="176"/>
      <c r="R57" s="176"/>
      <c r="S57" s="177"/>
      <c r="T57" s="178"/>
      <c r="U57" s="178"/>
      <c r="V57" s="198"/>
    </row>
    <row r="58" spans="1:22" ht="24">
      <c r="A58" s="169">
        <v>16</v>
      </c>
      <c r="B58" s="170">
        <v>62020055</v>
      </c>
      <c r="C58" s="193" t="s">
        <v>143</v>
      </c>
      <c r="D58" s="194" t="s">
        <v>961</v>
      </c>
      <c r="E58" s="195" t="s">
        <v>653</v>
      </c>
      <c r="F58" s="196">
        <v>22</v>
      </c>
      <c r="G58" s="171" t="s">
        <v>960</v>
      </c>
      <c r="H58" s="197">
        <v>62140</v>
      </c>
      <c r="I58" s="225">
        <v>12</v>
      </c>
      <c r="J58" s="225">
        <v>3</v>
      </c>
      <c r="K58" s="225">
        <v>68</v>
      </c>
      <c r="L58" s="225">
        <v>6</v>
      </c>
      <c r="M58" s="225">
        <v>0</v>
      </c>
      <c r="N58" s="225">
        <v>0</v>
      </c>
      <c r="O58" s="225">
        <v>80</v>
      </c>
      <c r="P58" s="225">
        <v>9</v>
      </c>
      <c r="Q58" s="176"/>
      <c r="R58" s="176"/>
      <c r="S58" s="177"/>
      <c r="T58" s="178"/>
      <c r="U58" s="178"/>
    </row>
    <row r="59" spans="1:22" ht="24">
      <c r="A59" s="169">
        <v>17</v>
      </c>
      <c r="B59" s="170">
        <v>62020056</v>
      </c>
      <c r="C59" s="193" t="s">
        <v>144</v>
      </c>
      <c r="D59" s="194" t="s">
        <v>654</v>
      </c>
      <c r="E59" s="195" t="s">
        <v>655</v>
      </c>
      <c r="F59" s="196">
        <v>11</v>
      </c>
      <c r="G59" s="171" t="s">
        <v>960</v>
      </c>
      <c r="H59" s="197">
        <v>62140</v>
      </c>
      <c r="I59" s="225">
        <v>39</v>
      </c>
      <c r="J59" s="225">
        <v>3</v>
      </c>
      <c r="K59" s="225">
        <v>49</v>
      </c>
      <c r="L59" s="225">
        <v>6</v>
      </c>
      <c r="M59" s="225">
        <v>0</v>
      </c>
      <c r="N59" s="225">
        <v>0</v>
      </c>
      <c r="O59" s="225">
        <v>88</v>
      </c>
      <c r="P59" s="225">
        <v>9</v>
      </c>
      <c r="Q59" s="176"/>
      <c r="R59" s="176"/>
      <c r="S59" s="177"/>
      <c r="T59" s="178"/>
      <c r="U59" s="199"/>
    </row>
    <row r="60" spans="1:22" ht="24">
      <c r="A60" s="169">
        <v>18</v>
      </c>
      <c r="B60" s="170">
        <v>62020057</v>
      </c>
      <c r="C60" s="193" t="s">
        <v>145</v>
      </c>
      <c r="D60" s="194" t="s">
        <v>632</v>
      </c>
      <c r="E60" s="195" t="s">
        <v>633</v>
      </c>
      <c r="F60" s="196">
        <v>5</v>
      </c>
      <c r="G60" s="171" t="s">
        <v>960</v>
      </c>
      <c r="H60" s="197">
        <v>62140</v>
      </c>
      <c r="I60" s="225">
        <v>51</v>
      </c>
      <c r="J60" s="225">
        <v>3</v>
      </c>
      <c r="K60" s="225">
        <v>166</v>
      </c>
      <c r="L60" s="225">
        <v>6</v>
      </c>
      <c r="M60" s="225">
        <v>0</v>
      </c>
      <c r="N60" s="225">
        <v>0</v>
      </c>
      <c r="O60" s="225">
        <v>217</v>
      </c>
      <c r="P60" s="225">
        <v>9</v>
      </c>
      <c r="Q60" s="176"/>
      <c r="R60" s="177"/>
      <c r="S60" s="177"/>
      <c r="T60" s="178" t="s">
        <v>962</v>
      </c>
      <c r="U60" s="178"/>
    </row>
    <row r="61" spans="1:22" ht="24">
      <c r="A61" s="169">
        <v>19</v>
      </c>
      <c r="B61" s="170">
        <v>62020058</v>
      </c>
      <c r="C61" s="193" t="s">
        <v>146</v>
      </c>
      <c r="D61" s="194" t="s">
        <v>963</v>
      </c>
      <c r="E61" s="195" t="s">
        <v>521</v>
      </c>
      <c r="F61" s="196">
        <v>4</v>
      </c>
      <c r="G61" s="171" t="s">
        <v>960</v>
      </c>
      <c r="H61" s="197">
        <v>62140</v>
      </c>
      <c r="I61" s="225">
        <v>38</v>
      </c>
      <c r="J61" s="225">
        <v>3</v>
      </c>
      <c r="K61" s="225">
        <v>113</v>
      </c>
      <c r="L61" s="225">
        <v>6</v>
      </c>
      <c r="M61" s="225">
        <v>107</v>
      </c>
      <c r="N61" s="225">
        <v>4</v>
      </c>
      <c r="O61" s="225">
        <v>258</v>
      </c>
      <c r="P61" s="225">
        <v>13</v>
      </c>
      <c r="Q61" s="176"/>
      <c r="R61" s="177"/>
      <c r="S61" s="177"/>
      <c r="T61" s="178"/>
      <c r="U61" s="178"/>
    </row>
    <row r="62" spans="1:22" ht="24">
      <c r="A62" s="169">
        <v>20</v>
      </c>
      <c r="B62" s="170">
        <v>62020059</v>
      </c>
      <c r="C62" s="193" t="s">
        <v>147</v>
      </c>
      <c r="D62" s="194" t="s">
        <v>964</v>
      </c>
      <c r="E62" s="195" t="s">
        <v>634</v>
      </c>
      <c r="F62" s="196">
        <v>9</v>
      </c>
      <c r="G62" s="171" t="s">
        <v>960</v>
      </c>
      <c r="H62" s="197">
        <v>62140</v>
      </c>
      <c r="I62" s="225">
        <v>52</v>
      </c>
      <c r="J62" s="225">
        <v>3</v>
      </c>
      <c r="K62" s="225">
        <v>162</v>
      </c>
      <c r="L62" s="225">
        <v>6</v>
      </c>
      <c r="M62" s="225">
        <v>84</v>
      </c>
      <c r="N62" s="225">
        <v>3</v>
      </c>
      <c r="O62" s="225">
        <v>298</v>
      </c>
      <c r="P62" s="225">
        <v>12</v>
      </c>
      <c r="Q62" s="176"/>
      <c r="R62" s="177"/>
      <c r="S62" s="177"/>
      <c r="T62" s="178"/>
      <c r="U62" s="178"/>
    </row>
    <row r="63" spans="1:22" ht="24">
      <c r="A63" s="169">
        <v>21</v>
      </c>
      <c r="B63" s="170">
        <v>62020060</v>
      </c>
      <c r="C63" s="193" t="s">
        <v>148</v>
      </c>
      <c r="D63" s="194" t="s">
        <v>965</v>
      </c>
      <c r="E63" s="195" t="s">
        <v>636</v>
      </c>
      <c r="F63" s="196">
        <v>18</v>
      </c>
      <c r="G63" s="171" t="s">
        <v>960</v>
      </c>
      <c r="H63" s="197">
        <v>62140</v>
      </c>
      <c r="I63" s="225">
        <v>21</v>
      </c>
      <c r="J63" s="225">
        <v>2</v>
      </c>
      <c r="K63" s="225">
        <v>93</v>
      </c>
      <c r="L63" s="225">
        <v>6</v>
      </c>
      <c r="M63" s="225">
        <v>0</v>
      </c>
      <c r="N63" s="225">
        <v>0</v>
      </c>
      <c r="O63" s="225">
        <v>114</v>
      </c>
      <c r="P63" s="225">
        <v>8</v>
      </c>
      <c r="Q63" s="176"/>
      <c r="R63" s="177"/>
      <c r="S63" s="177"/>
      <c r="T63" s="178"/>
      <c r="U63" s="178"/>
    </row>
    <row r="64" spans="1:22" ht="24">
      <c r="A64" s="169">
        <v>22</v>
      </c>
      <c r="B64" s="170">
        <v>62020061</v>
      </c>
      <c r="C64" s="193" t="s">
        <v>149</v>
      </c>
      <c r="D64" s="194" t="s">
        <v>966</v>
      </c>
      <c r="E64" s="195" t="s">
        <v>638</v>
      </c>
      <c r="F64" s="196">
        <v>1</v>
      </c>
      <c r="G64" s="171" t="s">
        <v>960</v>
      </c>
      <c r="H64" s="197">
        <v>62140</v>
      </c>
      <c r="I64" s="225">
        <v>15</v>
      </c>
      <c r="J64" s="225">
        <v>3</v>
      </c>
      <c r="K64" s="225">
        <v>39</v>
      </c>
      <c r="L64" s="225">
        <v>6</v>
      </c>
      <c r="M64" s="225">
        <v>0</v>
      </c>
      <c r="N64" s="225">
        <v>0</v>
      </c>
      <c r="O64" s="225">
        <v>54</v>
      </c>
      <c r="P64" s="225">
        <v>9</v>
      </c>
      <c r="Q64" s="176"/>
      <c r="R64" s="177"/>
      <c r="S64" s="177"/>
      <c r="T64" s="178"/>
      <c r="U64" s="178"/>
    </row>
    <row r="65" spans="1:22" ht="24">
      <c r="A65" s="169">
        <v>23</v>
      </c>
      <c r="B65" s="170">
        <v>62020062</v>
      </c>
      <c r="C65" s="193" t="s">
        <v>150</v>
      </c>
      <c r="D65" s="194" t="s">
        <v>967</v>
      </c>
      <c r="E65" s="195" t="s">
        <v>640</v>
      </c>
      <c r="F65" s="196">
        <v>24</v>
      </c>
      <c r="G65" s="171" t="s">
        <v>960</v>
      </c>
      <c r="H65" s="197">
        <v>62140</v>
      </c>
      <c r="I65" s="225">
        <v>33</v>
      </c>
      <c r="J65" s="225">
        <v>3</v>
      </c>
      <c r="K65" s="225">
        <v>87</v>
      </c>
      <c r="L65" s="225">
        <v>6</v>
      </c>
      <c r="M65" s="225">
        <v>0</v>
      </c>
      <c r="N65" s="225">
        <v>0</v>
      </c>
      <c r="O65" s="225">
        <v>120</v>
      </c>
      <c r="P65" s="225">
        <v>9</v>
      </c>
      <c r="Q65" s="176"/>
      <c r="R65" s="176"/>
      <c r="S65" s="177"/>
      <c r="T65" s="178"/>
      <c r="U65" s="178"/>
    </row>
    <row r="66" spans="1:22" ht="24">
      <c r="A66" s="169">
        <v>24</v>
      </c>
      <c r="B66" s="170">
        <v>62020063</v>
      </c>
      <c r="C66" s="193" t="s">
        <v>151</v>
      </c>
      <c r="D66" s="194" t="s">
        <v>968</v>
      </c>
      <c r="E66" s="195" t="s">
        <v>642</v>
      </c>
      <c r="F66" s="196">
        <v>2</v>
      </c>
      <c r="G66" s="171" t="s">
        <v>960</v>
      </c>
      <c r="H66" s="197">
        <v>62140</v>
      </c>
      <c r="I66" s="225">
        <v>37</v>
      </c>
      <c r="J66" s="225">
        <v>3</v>
      </c>
      <c r="K66" s="225">
        <v>123</v>
      </c>
      <c r="L66" s="225">
        <v>6</v>
      </c>
      <c r="M66" s="225">
        <v>87</v>
      </c>
      <c r="N66" s="225">
        <v>3</v>
      </c>
      <c r="O66" s="225">
        <v>247</v>
      </c>
      <c r="P66" s="225">
        <v>12</v>
      </c>
      <c r="Q66" s="176"/>
      <c r="R66" s="177"/>
      <c r="S66" s="177"/>
      <c r="T66" s="178"/>
      <c r="U66" s="178"/>
    </row>
    <row r="67" spans="1:22" ht="24">
      <c r="A67" s="169">
        <v>25</v>
      </c>
      <c r="B67" s="170">
        <v>62020064</v>
      </c>
      <c r="C67" s="193" t="s">
        <v>152</v>
      </c>
      <c r="D67" s="194" t="s">
        <v>969</v>
      </c>
      <c r="E67" s="195" t="s">
        <v>643</v>
      </c>
      <c r="F67" s="196">
        <v>23</v>
      </c>
      <c r="G67" s="171" t="s">
        <v>960</v>
      </c>
      <c r="H67" s="197">
        <v>62140</v>
      </c>
      <c r="I67" s="225">
        <v>17</v>
      </c>
      <c r="J67" s="225">
        <v>3</v>
      </c>
      <c r="K67" s="225">
        <v>27</v>
      </c>
      <c r="L67" s="225">
        <v>6</v>
      </c>
      <c r="M67" s="225">
        <v>0</v>
      </c>
      <c r="N67" s="225">
        <v>0</v>
      </c>
      <c r="O67" s="225">
        <v>44</v>
      </c>
      <c r="P67" s="225">
        <v>9</v>
      </c>
      <c r="Q67" s="176"/>
      <c r="R67" s="177"/>
      <c r="S67" s="177"/>
      <c r="T67" s="178"/>
      <c r="U67" s="178"/>
    </row>
    <row r="68" spans="1:22" ht="24">
      <c r="A68" s="169">
        <v>26</v>
      </c>
      <c r="B68" s="170">
        <v>62020065</v>
      </c>
      <c r="C68" s="193" t="s">
        <v>153</v>
      </c>
      <c r="D68" s="194" t="s">
        <v>970</v>
      </c>
      <c r="E68" s="195" t="s">
        <v>645</v>
      </c>
      <c r="F68" s="196">
        <v>10</v>
      </c>
      <c r="G68" s="171" t="s">
        <v>960</v>
      </c>
      <c r="H68" s="197">
        <v>62140</v>
      </c>
      <c r="I68" s="225">
        <v>22</v>
      </c>
      <c r="J68" s="225">
        <v>3</v>
      </c>
      <c r="K68" s="225">
        <v>97</v>
      </c>
      <c r="L68" s="225">
        <v>6</v>
      </c>
      <c r="M68" s="225">
        <v>38</v>
      </c>
      <c r="N68" s="225">
        <v>3</v>
      </c>
      <c r="O68" s="225">
        <v>157</v>
      </c>
      <c r="P68" s="225">
        <v>12</v>
      </c>
      <c r="Q68" s="176"/>
      <c r="R68" s="176"/>
      <c r="S68" s="177"/>
      <c r="T68" s="178"/>
      <c r="U68" s="178"/>
    </row>
    <row r="69" spans="1:22" ht="24">
      <c r="A69" s="169">
        <v>27</v>
      </c>
      <c r="B69" s="170">
        <v>62020066</v>
      </c>
      <c r="C69" s="193" t="s">
        <v>154</v>
      </c>
      <c r="D69" s="194" t="s">
        <v>970</v>
      </c>
      <c r="E69" s="195" t="s">
        <v>645</v>
      </c>
      <c r="F69" s="196">
        <v>14</v>
      </c>
      <c r="G69" s="171" t="s">
        <v>960</v>
      </c>
      <c r="H69" s="197">
        <v>62140</v>
      </c>
      <c r="I69" s="225">
        <v>1</v>
      </c>
      <c r="J69" s="225">
        <v>1</v>
      </c>
      <c r="K69" s="225">
        <v>15</v>
      </c>
      <c r="L69" s="225">
        <v>6</v>
      </c>
      <c r="M69" s="225">
        <v>0</v>
      </c>
      <c r="N69" s="225">
        <v>0</v>
      </c>
      <c r="O69" s="225">
        <v>16</v>
      </c>
      <c r="P69" s="225">
        <v>7</v>
      </c>
      <c r="Q69" s="182"/>
      <c r="R69" s="177"/>
      <c r="S69" s="177"/>
      <c r="T69" s="178" t="s">
        <v>971</v>
      </c>
      <c r="U69" s="178"/>
      <c r="V69" s="200"/>
    </row>
    <row r="70" spans="1:22" ht="24">
      <c r="A70" s="169">
        <v>28</v>
      </c>
      <c r="B70" s="170">
        <v>62020067</v>
      </c>
      <c r="C70" s="193" t="s">
        <v>155</v>
      </c>
      <c r="D70" s="194" t="s">
        <v>646</v>
      </c>
      <c r="E70" s="195" t="s">
        <v>647</v>
      </c>
      <c r="F70" s="196">
        <v>6</v>
      </c>
      <c r="G70" s="171" t="s">
        <v>960</v>
      </c>
      <c r="H70" s="197">
        <v>62140</v>
      </c>
      <c r="I70" s="225">
        <v>52</v>
      </c>
      <c r="J70" s="225">
        <v>3</v>
      </c>
      <c r="K70" s="225">
        <v>119</v>
      </c>
      <c r="L70" s="225">
        <v>6</v>
      </c>
      <c r="M70" s="225">
        <v>117</v>
      </c>
      <c r="N70" s="225">
        <v>3</v>
      </c>
      <c r="O70" s="225">
        <v>288</v>
      </c>
      <c r="P70" s="225">
        <v>12</v>
      </c>
      <c r="Q70" s="176"/>
      <c r="R70" s="177"/>
      <c r="S70" s="177"/>
      <c r="T70" s="178"/>
      <c r="U70" s="178"/>
    </row>
    <row r="71" spans="1:22" ht="24">
      <c r="A71" s="169">
        <v>29</v>
      </c>
      <c r="B71" s="170">
        <v>62020068</v>
      </c>
      <c r="C71" s="193" t="s">
        <v>156</v>
      </c>
      <c r="D71" s="194" t="s">
        <v>678</v>
      </c>
      <c r="E71" s="195" t="s">
        <v>679</v>
      </c>
      <c r="F71" s="196">
        <v>12</v>
      </c>
      <c r="G71" s="171" t="s">
        <v>972</v>
      </c>
      <c r="H71" s="197">
        <v>62130</v>
      </c>
      <c r="I71" s="225">
        <v>8</v>
      </c>
      <c r="J71" s="225">
        <v>2</v>
      </c>
      <c r="K71" s="225">
        <v>45</v>
      </c>
      <c r="L71" s="225">
        <v>6</v>
      </c>
      <c r="M71" s="225">
        <v>0</v>
      </c>
      <c r="N71" s="225">
        <v>0</v>
      </c>
      <c r="O71" s="225">
        <v>53</v>
      </c>
      <c r="P71" s="225">
        <v>8</v>
      </c>
      <c r="Q71" s="176"/>
      <c r="R71" s="177"/>
      <c r="S71" s="177"/>
      <c r="T71" s="178"/>
      <c r="U71" s="178"/>
      <c r="V71" s="200"/>
    </row>
    <row r="72" spans="1:22" ht="24">
      <c r="A72" s="169">
        <v>30</v>
      </c>
      <c r="B72" s="170">
        <v>62020069</v>
      </c>
      <c r="C72" s="193" t="s">
        <v>157</v>
      </c>
      <c r="D72" s="194" t="s">
        <v>973</v>
      </c>
      <c r="E72" s="195" t="s">
        <v>681</v>
      </c>
      <c r="F72" s="196">
        <v>6</v>
      </c>
      <c r="G72" s="171" t="s">
        <v>972</v>
      </c>
      <c r="H72" s="197">
        <v>62130</v>
      </c>
      <c r="I72" s="225">
        <v>17</v>
      </c>
      <c r="J72" s="225">
        <v>3</v>
      </c>
      <c r="K72" s="225">
        <v>30</v>
      </c>
      <c r="L72" s="225">
        <v>6</v>
      </c>
      <c r="M72" s="225">
        <v>0</v>
      </c>
      <c r="N72" s="225">
        <v>0</v>
      </c>
      <c r="O72" s="225">
        <v>47</v>
      </c>
      <c r="P72" s="225">
        <v>9</v>
      </c>
      <c r="Q72" s="176"/>
      <c r="R72" s="176"/>
      <c r="S72" s="177"/>
      <c r="T72" s="178"/>
      <c r="U72" s="178"/>
    </row>
    <row r="73" spans="1:22" ht="24">
      <c r="A73" s="169">
        <v>31</v>
      </c>
      <c r="B73" s="170">
        <v>62020071</v>
      </c>
      <c r="C73" s="193" t="s">
        <v>158</v>
      </c>
      <c r="D73" s="194" t="s">
        <v>682</v>
      </c>
      <c r="E73" s="195" t="s">
        <v>683</v>
      </c>
      <c r="F73" s="196">
        <v>1</v>
      </c>
      <c r="G73" s="171" t="s">
        <v>972</v>
      </c>
      <c r="H73" s="197">
        <v>62130</v>
      </c>
      <c r="I73" s="225">
        <v>36</v>
      </c>
      <c r="J73" s="225">
        <v>3</v>
      </c>
      <c r="K73" s="225">
        <v>89</v>
      </c>
      <c r="L73" s="225">
        <v>6</v>
      </c>
      <c r="M73" s="225">
        <v>0</v>
      </c>
      <c r="N73" s="225">
        <v>0</v>
      </c>
      <c r="O73" s="225">
        <v>125</v>
      </c>
      <c r="P73" s="225">
        <v>9</v>
      </c>
      <c r="Q73" s="176"/>
      <c r="R73" s="177"/>
      <c r="S73" s="177"/>
      <c r="T73" s="178"/>
      <c r="U73" s="178"/>
    </row>
    <row r="74" spans="1:22" ht="24">
      <c r="A74" s="169">
        <v>32</v>
      </c>
      <c r="B74" s="170">
        <v>62020072</v>
      </c>
      <c r="C74" s="193" t="s">
        <v>159</v>
      </c>
      <c r="D74" s="194" t="s">
        <v>974</v>
      </c>
      <c r="E74" s="195" t="s">
        <v>685</v>
      </c>
      <c r="F74" s="196">
        <v>4</v>
      </c>
      <c r="G74" s="171" t="s">
        <v>972</v>
      </c>
      <c r="H74" s="197">
        <v>62130</v>
      </c>
      <c r="I74" s="225">
        <v>28</v>
      </c>
      <c r="J74" s="225">
        <v>3</v>
      </c>
      <c r="K74" s="225">
        <v>72</v>
      </c>
      <c r="L74" s="225">
        <v>6</v>
      </c>
      <c r="M74" s="225">
        <v>0</v>
      </c>
      <c r="N74" s="225">
        <v>0</v>
      </c>
      <c r="O74" s="225">
        <v>100</v>
      </c>
      <c r="P74" s="225">
        <v>9</v>
      </c>
      <c r="Q74" s="176"/>
      <c r="R74" s="176"/>
      <c r="S74" s="177"/>
      <c r="T74" s="178"/>
      <c r="U74" s="178"/>
    </row>
    <row r="75" spans="1:22" ht="24">
      <c r="A75" s="169">
        <v>33</v>
      </c>
      <c r="B75" s="170">
        <v>62020073</v>
      </c>
      <c r="C75" s="193" t="s">
        <v>160</v>
      </c>
      <c r="D75" s="194" t="s">
        <v>975</v>
      </c>
      <c r="E75" s="195" t="s">
        <v>687</v>
      </c>
      <c r="F75" s="196">
        <v>5</v>
      </c>
      <c r="G75" s="171" t="s">
        <v>972</v>
      </c>
      <c r="H75" s="197">
        <v>62130</v>
      </c>
      <c r="I75" s="225">
        <v>12</v>
      </c>
      <c r="J75" s="225">
        <v>2</v>
      </c>
      <c r="K75" s="225">
        <v>75</v>
      </c>
      <c r="L75" s="225">
        <v>6</v>
      </c>
      <c r="M75" s="225">
        <v>44</v>
      </c>
      <c r="N75" s="225">
        <v>3</v>
      </c>
      <c r="O75" s="225">
        <v>131</v>
      </c>
      <c r="P75" s="225">
        <v>11</v>
      </c>
      <c r="Q75" s="176"/>
      <c r="R75" s="177"/>
      <c r="S75" s="177"/>
      <c r="T75" s="178"/>
      <c r="U75" s="178"/>
    </row>
    <row r="76" spans="1:22" ht="24">
      <c r="A76" s="169">
        <v>34</v>
      </c>
      <c r="B76" s="170">
        <v>62020074</v>
      </c>
      <c r="C76" s="193" t="s">
        <v>161</v>
      </c>
      <c r="D76" s="194" t="s">
        <v>976</v>
      </c>
      <c r="E76" s="195" t="s">
        <v>668</v>
      </c>
      <c r="F76" s="196">
        <v>1</v>
      </c>
      <c r="G76" s="171" t="s">
        <v>977</v>
      </c>
      <c r="H76" s="197">
        <v>62130</v>
      </c>
      <c r="I76" s="225">
        <v>9</v>
      </c>
      <c r="J76" s="225">
        <v>3</v>
      </c>
      <c r="K76" s="225">
        <v>47</v>
      </c>
      <c r="L76" s="225">
        <v>6</v>
      </c>
      <c r="M76" s="225">
        <v>0</v>
      </c>
      <c r="N76" s="225">
        <v>0</v>
      </c>
      <c r="O76" s="225">
        <v>56</v>
      </c>
      <c r="P76" s="225">
        <v>9</v>
      </c>
      <c r="Q76" s="176"/>
      <c r="R76" s="177"/>
      <c r="S76" s="177"/>
      <c r="T76" s="178"/>
      <c r="U76" s="178"/>
    </row>
    <row r="77" spans="1:22" ht="24">
      <c r="A77" s="169">
        <v>35</v>
      </c>
      <c r="B77" s="170">
        <v>62020075</v>
      </c>
      <c r="C77" s="193" t="s">
        <v>978</v>
      </c>
      <c r="D77" s="194" t="s">
        <v>979</v>
      </c>
      <c r="E77" s="195" t="s">
        <v>671</v>
      </c>
      <c r="F77" s="196">
        <v>4</v>
      </c>
      <c r="G77" s="171" t="s">
        <v>977</v>
      </c>
      <c r="H77" s="197">
        <v>62130</v>
      </c>
      <c r="I77" s="225">
        <v>12</v>
      </c>
      <c r="J77" s="225">
        <v>2</v>
      </c>
      <c r="K77" s="225">
        <v>45</v>
      </c>
      <c r="L77" s="225">
        <v>6</v>
      </c>
      <c r="M77" s="225">
        <v>0</v>
      </c>
      <c r="N77" s="225">
        <v>0</v>
      </c>
      <c r="O77" s="225">
        <v>57</v>
      </c>
      <c r="P77" s="225">
        <v>8</v>
      </c>
      <c r="Q77" s="176"/>
      <c r="R77" s="177"/>
      <c r="S77" s="177"/>
      <c r="T77" s="178"/>
      <c r="U77" s="178"/>
    </row>
    <row r="78" spans="1:22" ht="24">
      <c r="A78" s="169">
        <v>36</v>
      </c>
      <c r="B78" s="170">
        <v>62020076</v>
      </c>
      <c r="C78" s="193" t="s">
        <v>163</v>
      </c>
      <c r="D78" s="194" t="s">
        <v>525</v>
      </c>
      <c r="E78" s="195" t="s">
        <v>526</v>
      </c>
      <c r="F78" s="196">
        <v>5</v>
      </c>
      <c r="G78" s="171" t="s">
        <v>977</v>
      </c>
      <c r="H78" s="197">
        <v>62130</v>
      </c>
      <c r="I78" s="225">
        <v>29</v>
      </c>
      <c r="J78" s="225">
        <v>2</v>
      </c>
      <c r="K78" s="225">
        <v>104</v>
      </c>
      <c r="L78" s="225">
        <v>6</v>
      </c>
      <c r="M78" s="225">
        <v>0</v>
      </c>
      <c r="N78" s="225">
        <v>0</v>
      </c>
      <c r="O78" s="225">
        <v>133</v>
      </c>
      <c r="P78" s="225">
        <v>8</v>
      </c>
      <c r="Q78" s="176"/>
      <c r="R78" s="177"/>
      <c r="S78" s="177"/>
      <c r="T78" s="178"/>
      <c r="U78" s="178"/>
    </row>
    <row r="79" spans="1:22" ht="24">
      <c r="A79" s="169">
        <v>37</v>
      </c>
      <c r="B79" s="170">
        <v>62020077</v>
      </c>
      <c r="C79" s="193" t="s">
        <v>164</v>
      </c>
      <c r="D79" s="194" t="s">
        <v>672</v>
      </c>
      <c r="E79" s="195" t="s">
        <v>673</v>
      </c>
      <c r="F79" s="196">
        <v>3</v>
      </c>
      <c r="G79" s="171" t="s">
        <v>977</v>
      </c>
      <c r="H79" s="197">
        <v>62130</v>
      </c>
      <c r="I79" s="225">
        <v>41</v>
      </c>
      <c r="J79" s="225">
        <v>3</v>
      </c>
      <c r="K79" s="225">
        <v>104</v>
      </c>
      <c r="L79" s="225">
        <v>6</v>
      </c>
      <c r="M79" s="225">
        <v>0</v>
      </c>
      <c r="N79" s="225">
        <v>0</v>
      </c>
      <c r="O79" s="225">
        <v>145</v>
      </c>
      <c r="P79" s="225">
        <v>9</v>
      </c>
      <c r="Q79" s="176"/>
      <c r="R79" s="177"/>
      <c r="S79" s="177"/>
      <c r="T79" s="178"/>
      <c r="U79" s="178"/>
    </row>
    <row r="80" spans="1:22" ht="24">
      <c r="A80" s="169">
        <v>38</v>
      </c>
      <c r="B80" s="170">
        <v>62020078</v>
      </c>
      <c r="C80" s="193" t="s">
        <v>165</v>
      </c>
      <c r="D80" s="194" t="s">
        <v>674</v>
      </c>
      <c r="E80" s="195" t="s">
        <v>675</v>
      </c>
      <c r="F80" s="196">
        <v>6</v>
      </c>
      <c r="G80" s="171" t="s">
        <v>977</v>
      </c>
      <c r="H80" s="197">
        <v>62130</v>
      </c>
      <c r="I80" s="225">
        <v>43</v>
      </c>
      <c r="J80" s="225">
        <v>3</v>
      </c>
      <c r="K80" s="225">
        <v>118</v>
      </c>
      <c r="L80" s="225">
        <v>6</v>
      </c>
      <c r="M80" s="225">
        <v>0</v>
      </c>
      <c r="N80" s="225">
        <v>0</v>
      </c>
      <c r="O80" s="225">
        <v>161</v>
      </c>
      <c r="P80" s="225">
        <v>9</v>
      </c>
      <c r="Q80" s="176"/>
      <c r="R80" s="177"/>
      <c r="S80" s="177"/>
      <c r="T80" s="178"/>
      <c r="U80" s="178"/>
    </row>
    <row r="81" spans="1:22" ht="24">
      <c r="A81" s="169">
        <v>39</v>
      </c>
      <c r="B81" s="170">
        <v>62020079</v>
      </c>
      <c r="C81" s="193" t="s">
        <v>166</v>
      </c>
      <c r="D81" s="194" t="s">
        <v>676</v>
      </c>
      <c r="E81" s="195" t="s">
        <v>677</v>
      </c>
      <c r="F81" s="196">
        <v>2</v>
      </c>
      <c r="G81" s="171" t="s">
        <v>977</v>
      </c>
      <c r="H81" s="197">
        <v>62130</v>
      </c>
      <c r="I81" s="225">
        <v>39</v>
      </c>
      <c r="J81" s="225">
        <v>3</v>
      </c>
      <c r="K81" s="225">
        <v>112</v>
      </c>
      <c r="L81" s="225">
        <v>6</v>
      </c>
      <c r="M81" s="225">
        <v>0</v>
      </c>
      <c r="N81" s="225">
        <v>0</v>
      </c>
      <c r="O81" s="225">
        <v>151</v>
      </c>
      <c r="P81" s="225">
        <v>9</v>
      </c>
      <c r="Q81" s="176"/>
      <c r="R81" s="177"/>
      <c r="S81" s="177"/>
      <c r="T81" s="178"/>
      <c r="U81" s="178"/>
    </row>
    <row r="82" spans="1:22" ht="24">
      <c r="A82" s="169">
        <v>40</v>
      </c>
      <c r="B82" s="170">
        <v>62020080</v>
      </c>
      <c r="C82" s="193" t="s">
        <v>167</v>
      </c>
      <c r="D82" s="194" t="s">
        <v>988</v>
      </c>
      <c r="E82" s="195" t="s">
        <v>591</v>
      </c>
      <c r="F82" s="196">
        <v>9</v>
      </c>
      <c r="G82" s="171" t="s">
        <v>980</v>
      </c>
      <c r="H82" s="197">
        <v>62140</v>
      </c>
      <c r="I82" s="225">
        <v>61</v>
      </c>
      <c r="J82" s="225">
        <v>3</v>
      </c>
      <c r="K82" s="225">
        <v>134</v>
      </c>
      <c r="L82" s="225">
        <v>6</v>
      </c>
      <c r="M82" s="225">
        <v>81</v>
      </c>
      <c r="N82" s="225">
        <v>3</v>
      </c>
      <c r="O82" s="225">
        <v>276</v>
      </c>
      <c r="P82" s="225">
        <v>12</v>
      </c>
      <c r="Q82" s="176"/>
      <c r="R82" s="177"/>
      <c r="S82" s="177"/>
      <c r="T82" s="178"/>
      <c r="U82" s="178"/>
    </row>
    <row r="83" spans="1:22" ht="24">
      <c r="A83" s="169">
        <v>41</v>
      </c>
      <c r="B83" s="170">
        <v>62020082</v>
      </c>
      <c r="C83" s="193" t="s">
        <v>168</v>
      </c>
      <c r="D83" s="194" t="s">
        <v>981</v>
      </c>
      <c r="E83" s="195" t="s">
        <v>622</v>
      </c>
      <c r="F83" s="196">
        <v>5</v>
      </c>
      <c r="G83" s="171" t="s">
        <v>980</v>
      </c>
      <c r="H83" s="197">
        <v>62140</v>
      </c>
      <c r="I83" s="225">
        <v>42</v>
      </c>
      <c r="J83" s="225">
        <v>3</v>
      </c>
      <c r="K83" s="225">
        <v>55</v>
      </c>
      <c r="L83" s="225">
        <v>6</v>
      </c>
      <c r="M83" s="225">
        <v>0</v>
      </c>
      <c r="N83" s="225">
        <v>0</v>
      </c>
      <c r="O83" s="225">
        <v>97</v>
      </c>
      <c r="P83" s="225">
        <v>9</v>
      </c>
      <c r="Q83" s="176"/>
      <c r="R83" s="177"/>
      <c r="S83" s="177"/>
      <c r="T83" s="178"/>
      <c r="U83" s="178"/>
    </row>
    <row r="84" spans="1:22" ht="24">
      <c r="A84" s="169">
        <v>42</v>
      </c>
      <c r="B84" s="170">
        <v>62020083</v>
      </c>
      <c r="C84" s="193" t="s">
        <v>169</v>
      </c>
      <c r="D84" s="194" t="s">
        <v>982</v>
      </c>
      <c r="E84" s="195" t="s">
        <v>624</v>
      </c>
      <c r="F84" s="196">
        <v>7</v>
      </c>
      <c r="G84" s="171" t="s">
        <v>980</v>
      </c>
      <c r="H84" s="197">
        <v>62140</v>
      </c>
      <c r="I84" s="225">
        <v>52</v>
      </c>
      <c r="J84" s="225">
        <v>3</v>
      </c>
      <c r="K84" s="225">
        <v>122</v>
      </c>
      <c r="L84" s="225">
        <v>6</v>
      </c>
      <c r="M84" s="225">
        <v>64</v>
      </c>
      <c r="N84" s="225">
        <v>3</v>
      </c>
      <c r="O84" s="225">
        <v>238</v>
      </c>
      <c r="P84" s="225">
        <v>12</v>
      </c>
      <c r="Q84" s="176"/>
      <c r="R84" s="177"/>
      <c r="S84" s="177"/>
      <c r="T84" s="178"/>
      <c r="U84" s="178"/>
    </row>
    <row r="85" spans="1:22" ht="24">
      <c r="A85" s="169">
        <v>43</v>
      </c>
      <c r="B85" s="170">
        <v>62020085</v>
      </c>
      <c r="C85" s="193" t="s">
        <v>170</v>
      </c>
      <c r="D85" s="194" t="s">
        <v>983</v>
      </c>
      <c r="E85" s="195" t="s">
        <v>615</v>
      </c>
      <c r="F85" s="196">
        <v>14</v>
      </c>
      <c r="G85" s="171" t="s">
        <v>980</v>
      </c>
      <c r="H85" s="197">
        <v>62140</v>
      </c>
      <c r="I85" s="225">
        <v>14</v>
      </c>
      <c r="J85" s="225">
        <v>3</v>
      </c>
      <c r="K85" s="225">
        <v>68</v>
      </c>
      <c r="L85" s="225">
        <v>6</v>
      </c>
      <c r="M85" s="225">
        <v>0</v>
      </c>
      <c r="N85" s="225">
        <v>0</v>
      </c>
      <c r="O85" s="225">
        <v>82</v>
      </c>
      <c r="P85" s="225">
        <v>9</v>
      </c>
      <c r="Q85" s="176"/>
      <c r="R85" s="177"/>
      <c r="S85" s="177"/>
      <c r="T85" s="178" t="s">
        <v>984</v>
      </c>
      <c r="U85" s="178"/>
    </row>
    <row r="86" spans="1:22" ht="24">
      <c r="A86" s="169">
        <v>44</v>
      </c>
      <c r="B86" s="170">
        <v>62020086</v>
      </c>
      <c r="C86" s="193" t="s">
        <v>171</v>
      </c>
      <c r="D86" s="194" t="s">
        <v>1127</v>
      </c>
      <c r="E86" s="195"/>
      <c r="F86" s="196">
        <v>3</v>
      </c>
      <c r="G86" s="171" t="s">
        <v>980</v>
      </c>
      <c r="H86" s="197">
        <v>62140</v>
      </c>
      <c r="I86" s="225">
        <v>16</v>
      </c>
      <c r="J86" s="225">
        <v>2</v>
      </c>
      <c r="K86" s="225">
        <v>39</v>
      </c>
      <c r="L86" s="225">
        <v>6</v>
      </c>
      <c r="M86" s="225">
        <v>0</v>
      </c>
      <c r="N86" s="225">
        <v>0</v>
      </c>
      <c r="O86" s="225">
        <v>55</v>
      </c>
      <c r="P86" s="225">
        <v>8</v>
      </c>
      <c r="Q86" s="176"/>
      <c r="R86" s="176"/>
      <c r="S86" s="177"/>
      <c r="T86" s="178"/>
      <c r="U86" s="178"/>
    </row>
    <row r="87" spans="1:22" ht="24">
      <c r="A87" s="169">
        <v>45</v>
      </c>
      <c r="B87" s="170">
        <v>62020087</v>
      </c>
      <c r="C87" s="193" t="s">
        <v>172</v>
      </c>
      <c r="D87" s="194" t="s">
        <v>1128</v>
      </c>
      <c r="E87" s="195" t="s">
        <v>616</v>
      </c>
      <c r="F87" s="196">
        <v>1</v>
      </c>
      <c r="G87" s="171" t="s">
        <v>980</v>
      </c>
      <c r="H87" s="197">
        <v>62140</v>
      </c>
      <c r="I87" s="225">
        <v>2</v>
      </c>
      <c r="J87" s="225">
        <v>2</v>
      </c>
      <c r="K87" s="225">
        <v>11</v>
      </c>
      <c r="L87" s="225">
        <v>5</v>
      </c>
      <c r="M87" s="225">
        <v>0</v>
      </c>
      <c r="N87" s="225">
        <v>0</v>
      </c>
      <c r="O87" s="225">
        <v>13</v>
      </c>
      <c r="P87" s="225">
        <v>7</v>
      </c>
      <c r="Q87" s="176"/>
      <c r="R87" s="177"/>
      <c r="S87" s="177"/>
      <c r="T87" s="178"/>
      <c r="U87" s="178"/>
      <c r="V87" s="179"/>
    </row>
    <row r="88" spans="1:22" ht="24">
      <c r="A88" s="169">
        <v>46</v>
      </c>
      <c r="B88" s="170">
        <v>62020088</v>
      </c>
      <c r="C88" s="193" t="s">
        <v>173</v>
      </c>
      <c r="D88" s="194" t="s">
        <v>617</v>
      </c>
      <c r="E88" s="195" t="s">
        <v>618</v>
      </c>
      <c r="F88" s="196">
        <v>2</v>
      </c>
      <c r="G88" s="171" t="s">
        <v>980</v>
      </c>
      <c r="H88" s="197">
        <v>62140</v>
      </c>
      <c r="I88" s="225">
        <v>22</v>
      </c>
      <c r="J88" s="225">
        <v>3</v>
      </c>
      <c r="K88" s="225">
        <v>45</v>
      </c>
      <c r="L88" s="225">
        <v>6</v>
      </c>
      <c r="M88" s="225">
        <v>0</v>
      </c>
      <c r="N88" s="225">
        <v>0</v>
      </c>
      <c r="O88" s="225">
        <v>67</v>
      </c>
      <c r="P88" s="225">
        <v>9</v>
      </c>
      <c r="Q88" s="176"/>
      <c r="R88" s="176"/>
      <c r="S88" s="177"/>
      <c r="T88" s="178"/>
      <c r="U88" s="178"/>
      <c r="V88" s="179"/>
    </row>
    <row r="89" spans="1:22" ht="24">
      <c r="A89" s="169">
        <v>47</v>
      </c>
      <c r="B89" s="170">
        <v>62020089</v>
      </c>
      <c r="C89" s="193" t="s">
        <v>174</v>
      </c>
      <c r="D89" s="194" t="s">
        <v>985</v>
      </c>
      <c r="E89" s="195" t="s">
        <v>620</v>
      </c>
      <c r="F89" s="196">
        <v>6</v>
      </c>
      <c r="G89" s="171" t="s">
        <v>980</v>
      </c>
      <c r="H89" s="197">
        <v>62140</v>
      </c>
      <c r="I89" s="225">
        <v>25</v>
      </c>
      <c r="J89" s="225">
        <v>2</v>
      </c>
      <c r="K89" s="225">
        <v>107</v>
      </c>
      <c r="L89" s="225">
        <v>6</v>
      </c>
      <c r="M89" s="225">
        <v>61</v>
      </c>
      <c r="N89" s="225">
        <v>3</v>
      </c>
      <c r="O89" s="225">
        <v>193</v>
      </c>
      <c r="P89" s="225">
        <v>11</v>
      </c>
      <c r="Q89" s="176"/>
      <c r="R89" s="177"/>
      <c r="S89" s="177"/>
      <c r="T89" s="178" t="s">
        <v>986</v>
      </c>
      <c r="U89" s="178"/>
      <c r="V89" s="179"/>
    </row>
    <row r="90" spans="1:22" ht="24">
      <c r="A90" s="169">
        <v>48</v>
      </c>
      <c r="B90" s="170">
        <v>62020090</v>
      </c>
      <c r="C90" s="193" t="s">
        <v>175</v>
      </c>
      <c r="D90" s="194" t="s">
        <v>589</v>
      </c>
      <c r="E90" s="195" t="s">
        <v>590</v>
      </c>
      <c r="F90" s="196">
        <v>3</v>
      </c>
      <c r="G90" s="171" t="s">
        <v>987</v>
      </c>
      <c r="H90" s="197">
        <v>62140</v>
      </c>
      <c r="I90" s="225">
        <v>22</v>
      </c>
      <c r="J90" s="225">
        <v>3</v>
      </c>
      <c r="K90" s="225">
        <v>70</v>
      </c>
      <c r="L90" s="225">
        <v>6</v>
      </c>
      <c r="M90" s="225">
        <v>0</v>
      </c>
      <c r="N90" s="225">
        <v>0</v>
      </c>
      <c r="O90" s="225">
        <v>92</v>
      </c>
      <c r="P90" s="225">
        <v>9</v>
      </c>
      <c r="Q90" s="176"/>
      <c r="R90" s="176"/>
      <c r="S90" s="177"/>
      <c r="T90" s="178"/>
      <c r="U90" s="178"/>
      <c r="V90" s="179"/>
    </row>
    <row r="91" spans="1:22" ht="24">
      <c r="A91" s="169">
        <v>49</v>
      </c>
      <c r="B91" s="170">
        <v>62020091</v>
      </c>
      <c r="C91" s="193" t="s">
        <v>176</v>
      </c>
      <c r="D91" s="194" t="s">
        <v>1124</v>
      </c>
      <c r="E91" s="195"/>
      <c r="F91" s="196">
        <v>8</v>
      </c>
      <c r="G91" s="171" t="s">
        <v>987</v>
      </c>
      <c r="H91" s="197">
        <v>62140</v>
      </c>
      <c r="I91" s="225">
        <v>26</v>
      </c>
      <c r="J91" s="225">
        <v>3</v>
      </c>
      <c r="K91" s="225">
        <v>58</v>
      </c>
      <c r="L91" s="225">
        <v>6</v>
      </c>
      <c r="M91" s="225">
        <v>0</v>
      </c>
      <c r="N91" s="225">
        <v>0</v>
      </c>
      <c r="O91" s="225">
        <v>84</v>
      </c>
      <c r="P91" s="225">
        <v>9</v>
      </c>
      <c r="Q91" s="176"/>
      <c r="R91" s="176"/>
      <c r="S91" s="177"/>
      <c r="T91" s="178"/>
      <c r="U91" s="178"/>
      <c r="V91" s="179"/>
    </row>
    <row r="92" spans="1:22" ht="24">
      <c r="A92" s="169">
        <v>50</v>
      </c>
      <c r="B92" s="170">
        <v>62020092</v>
      </c>
      <c r="C92" s="193" t="s">
        <v>177</v>
      </c>
      <c r="D92" s="194" t="s">
        <v>1125</v>
      </c>
      <c r="E92" s="195"/>
      <c r="F92" s="196">
        <v>7</v>
      </c>
      <c r="G92" s="171" t="s">
        <v>987</v>
      </c>
      <c r="H92" s="197">
        <v>62140</v>
      </c>
      <c r="I92" s="225">
        <v>7</v>
      </c>
      <c r="J92" s="225">
        <v>3</v>
      </c>
      <c r="K92" s="225">
        <v>19</v>
      </c>
      <c r="L92" s="225">
        <v>5</v>
      </c>
      <c r="M92" s="225">
        <v>0</v>
      </c>
      <c r="N92" s="225">
        <v>0</v>
      </c>
      <c r="O92" s="225">
        <v>26</v>
      </c>
      <c r="P92" s="225">
        <v>8</v>
      </c>
      <c r="Q92" s="176"/>
      <c r="R92" s="177"/>
      <c r="S92" s="177"/>
      <c r="T92" s="178"/>
      <c r="U92" s="178"/>
      <c r="V92" s="179"/>
    </row>
    <row r="93" spans="1:22" ht="24">
      <c r="A93" s="169">
        <v>51</v>
      </c>
      <c r="B93" s="170">
        <v>62020093</v>
      </c>
      <c r="C93" s="193" t="s">
        <v>178</v>
      </c>
      <c r="D93" s="194" t="s">
        <v>1126</v>
      </c>
      <c r="E93" s="195"/>
      <c r="F93" s="196">
        <v>4</v>
      </c>
      <c r="G93" s="171" t="s">
        <v>987</v>
      </c>
      <c r="H93" s="197">
        <v>62140</v>
      </c>
      <c r="I93" s="225">
        <v>9</v>
      </c>
      <c r="J93" s="225">
        <v>3</v>
      </c>
      <c r="K93" s="225">
        <v>11</v>
      </c>
      <c r="L93" s="225">
        <v>5</v>
      </c>
      <c r="M93" s="225">
        <v>0</v>
      </c>
      <c r="N93" s="225">
        <v>0</v>
      </c>
      <c r="O93" s="225">
        <v>20</v>
      </c>
      <c r="P93" s="225">
        <v>8</v>
      </c>
      <c r="Q93" s="176"/>
      <c r="R93" s="177"/>
      <c r="S93" s="177"/>
      <c r="T93" s="178"/>
      <c r="U93" s="178"/>
      <c r="V93" s="179"/>
    </row>
    <row r="94" spans="1:22" ht="24">
      <c r="A94" s="169">
        <v>52</v>
      </c>
      <c r="B94" s="170">
        <v>62020094</v>
      </c>
      <c r="C94" s="193" t="s">
        <v>179</v>
      </c>
      <c r="D94" s="194" t="s">
        <v>989</v>
      </c>
      <c r="E94" s="195" t="s">
        <v>581</v>
      </c>
      <c r="F94" s="196">
        <v>1</v>
      </c>
      <c r="G94" s="171" t="s">
        <v>987</v>
      </c>
      <c r="H94" s="197">
        <v>62140</v>
      </c>
      <c r="I94" s="225">
        <v>7</v>
      </c>
      <c r="J94" s="225">
        <v>3</v>
      </c>
      <c r="K94" s="225">
        <v>16</v>
      </c>
      <c r="L94" s="225">
        <v>5</v>
      </c>
      <c r="M94" s="225">
        <v>0</v>
      </c>
      <c r="N94" s="225">
        <v>0</v>
      </c>
      <c r="O94" s="225">
        <v>23</v>
      </c>
      <c r="P94" s="225">
        <v>8</v>
      </c>
      <c r="Q94" s="182"/>
      <c r="R94" s="177"/>
      <c r="S94" s="177"/>
      <c r="T94" s="178"/>
      <c r="U94" s="178"/>
      <c r="V94" s="179"/>
    </row>
    <row r="95" spans="1:22" ht="24">
      <c r="A95" s="169">
        <v>53</v>
      </c>
      <c r="B95" s="170">
        <v>62020095</v>
      </c>
      <c r="C95" s="193" t="s">
        <v>180</v>
      </c>
      <c r="D95" s="194" t="s">
        <v>582</v>
      </c>
      <c r="E95" s="195" t="s">
        <v>583</v>
      </c>
      <c r="F95" s="196">
        <v>5</v>
      </c>
      <c r="G95" s="171" t="s">
        <v>987</v>
      </c>
      <c r="H95" s="197">
        <v>62140</v>
      </c>
      <c r="I95" s="225">
        <v>33</v>
      </c>
      <c r="J95" s="225">
        <v>2</v>
      </c>
      <c r="K95" s="225">
        <v>60</v>
      </c>
      <c r="L95" s="225">
        <v>6</v>
      </c>
      <c r="M95" s="225">
        <v>0</v>
      </c>
      <c r="N95" s="225">
        <v>0</v>
      </c>
      <c r="O95" s="225">
        <v>93</v>
      </c>
      <c r="P95" s="225">
        <v>8</v>
      </c>
      <c r="Q95" s="182"/>
      <c r="R95" s="177"/>
      <c r="S95" s="177"/>
      <c r="T95" s="178"/>
      <c r="U95" s="178"/>
      <c r="V95" s="179"/>
    </row>
    <row r="96" spans="1:22" ht="24">
      <c r="A96" s="169">
        <v>54</v>
      </c>
      <c r="B96" s="170">
        <v>62020096</v>
      </c>
      <c r="C96" s="193" t="s">
        <v>181</v>
      </c>
      <c r="D96" s="194" t="s">
        <v>584</v>
      </c>
      <c r="E96" s="195" t="s">
        <v>585</v>
      </c>
      <c r="F96" s="196">
        <v>6</v>
      </c>
      <c r="G96" s="171" t="s">
        <v>987</v>
      </c>
      <c r="H96" s="197">
        <v>62140</v>
      </c>
      <c r="I96" s="225">
        <v>24</v>
      </c>
      <c r="J96" s="225">
        <v>3</v>
      </c>
      <c r="K96" s="225">
        <v>40</v>
      </c>
      <c r="L96" s="225">
        <v>6</v>
      </c>
      <c r="M96" s="225">
        <v>0</v>
      </c>
      <c r="N96" s="225">
        <v>0</v>
      </c>
      <c r="O96" s="225">
        <v>64</v>
      </c>
      <c r="P96" s="225">
        <v>9</v>
      </c>
      <c r="Q96" s="182"/>
      <c r="R96" s="177"/>
      <c r="S96" s="177"/>
      <c r="T96" s="178"/>
      <c r="U96" s="178"/>
      <c r="V96" s="179"/>
    </row>
    <row r="97" spans="1:22" ht="24">
      <c r="A97" s="169">
        <v>55</v>
      </c>
      <c r="B97" s="170">
        <v>62020097</v>
      </c>
      <c r="C97" s="193" t="s">
        <v>182</v>
      </c>
      <c r="D97" s="194" t="s">
        <v>990</v>
      </c>
      <c r="E97" s="195" t="s">
        <v>587</v>
      </c>
      <c r="F97" s="196">
        <v>2</v>
      </c>
      <c r="G97" s="171" t="s">
        <v>987</v>
      </c>
      <c r="H97" s="197">
        <v>62140</v>
      </c>
      <c r="I97" s="225">
        <v>35</v>
      </c>
      <c r="J97" s="225">
        <v>3</v>
      </c>
      <c r="K97" s="225">
        <v>78</v>
      </c>
      <c r="L97" s="225">
        <v>6</v>
      </c>
      <c r="M97" s="225">
        <v>55</v>
      </c>
      <c r="N97" s="225">
        <v>3</v>
      </c>
      <c r="O97" s="225">
        <v>168</v>
      </c>
      <c r="P97" s="225">
        <v>12</v>
      </c>
      <c r="Q97" s="182"/>
      <c r="R97" s="177"/>
      <c r="S97" s="177"/>
      <c r="T97" s="178"/>
      <c r="U97" s="178"/>
      <c r="V97" s="179"/>
    </row>
    <row r="98" spans="1:22" ht="24">
      <c r="A98" s="169">
        <v>56</v>
      </c>
      <c r="B98" s="170">
        <v>62020098</v>
      </c>
      <c r="C98" s="193" t="s">
        <v>183</v>
      </c>
      <c r="D98" s="194" t="s">
        <v>991</v>
      </c>
      <c r="E98" s="195" t="s">
        <v>609</v>
      </c>
      <c r="F98" s="196">
        <v>1</v>
      </c>
      <c r="G98" s="171" t="s">
        <v>992</v>
      </c>
      <c r="H98" s="197">
        <v>62140</v>
      </c>
      <c r="I98" s="225">
        <v>23</v>
      </c>
      <c r="J98" s="225">
        <v>3</v>
      </c>
      <c r="K98" s="225">
        <v>49</v>
      </c>
      <c r="L98" s="225">
        <v>6</v>
      </c>
      <c r="M98" s="225">
        <v>37</v>
      </c>
      <c r="N98" s="225">
        <v>3</v>
      </c>
      <c r="O98" s="225">
        <v>109</v>
      </c>
      <c r="P98" s="225">
        <v>12</v>
      </c>
      <c r="Q98" s="182"/>
      <c r="R98" s="177"/>
      <c r="S98" s="177"/>
      <c r="T98" s="178" t="s">
        <v>993</v>
      </c>
      <c r="U98" s="178"/>
      <c r="V98" s="179"/>
    </row>
    <row r="99" spans="1:22" ht="24">
      <c r="A99" s="169">
        <v>57</v>
      </c>
      <c r="B99" s="170">
        <v>62020100</v>
      </c>
      <c r="C99" s="193" t="s">
        <v>184</v>
      </c>
      <c r="D99" s="194" t="s">
        <v>994</v>
      </c>
      <c r="E99" s="195" t="s">
        <v>611</v>
      </c>
      <c r="F99" s="196">
        <v>6</v>
      </c>
      <c r="G99" s="171" t="s">
        <v>992</v>
      </c>
      <c r="H99" s="197">
        <v>62140</v>
      </c>
      <c r="I99" s="225">
        <v>10</v>
      </c>
      <c r="J99" s="225">
        <v>2</v>
      </c>
      <c r="K99" s="225">
        <v>36</v>
      </c>
      <c r="L99" s="225">
        <v>6</v>
      </c>
      <c r="M99" s="225">
        <v>0</v>
      </c>
      <c r="N99" s="225">
        <v>0</v>
      </c>
      <c r="O99" s="225">
        <v>46</v>
      </c>
      <c r="P99" s="225">
        <v>8</v>
      </c>
      <c r="Q99" s="182"/>
      <c r="R99" s="177"/>
      <c r="S99" s="177"/>
      <c r="T99" s="178"/>
      <c r="U99" s="178"/>
      <c r="V99" s="179"/>
    </row>
    <row r="100" spans="1:22" ht="24">
      <c r="A100" s="169">
        <v>58</v>
      </c>
      <c r="B100" s="170">
        <v>62020101</v>
      </c>
      <c r="C100" s="193" t="s">
        <v>185</v>
      </c>
      <c r="D100" s="194" t="s">
        <v>995</v>
      </c>
      <c r="E100" s="195" t="s">
        <v>613</v>
      </c>
      <c r="F100" s="196">
        <v>5</v>
      </c>
      <c r="G100" s="171" t="s">
        <v>992</v>
      </c>
      <c r="H100" s="197">
        <v>62140</v>
      </c>
      <c r="I100" s="225">
        <v>46</v>
      </c>
      <c r="J100" s="225">
        <v>3</v>
      </c>
      <c r="K100" s="225">
        <v>89</v>
      </c>
      <c r="L100" s="225">
        <v>6</v>
      </c>
      <c r="M100" s="225">
        <v>0</v>
      </c>
      <c r="N100" s="225">
        <v>0</v>
      </c>
      <c r="O100" s="225">
        <v>135</v>
      </c>
      <c r="P100" s="225">
        <v>9</v>
      </c>
      <c r="Q100" s="182"/>
      <c r="R100" s="177"/>
      <c r="S100" s="177"/>
      <c r="T100" s="178" t="s">
        <v>996</v>
      </c>
      <c r="U100" s="178"/>
      <c r="V100" s="179"/>
    </row>
    <row r="101" spans="1:22" ht="24">
      <c r="A101" s="169">
        <v>59</v>
      </c>
      <c r="B101" s="170">
        <v>62020102</v>
      </c>
      <c r="C101" s="193" t="s">
        <v>186</v>
      </c>
      <c r="D101" s="194" t="s">
        <v>997</v>
      </c>
      <c r="E101" s="195" t="s">
        <v>657</v>
      </c>
      <c r="F101" s="196">
        <v>2</v>
      </c>
      <c r="G101" s="171" t="s">
        <v>998</v>
      </c>
      <c r="H101" s="197">
        <v>62130</v>
      </c>
      <c r="I101" s="225">
        <v>19</v>
      </c>
      <c r="J101" s="225">
        <v>3</v>
      </c>
      <c r="K101" s="225">
        <v>104</v>
      </c>
      <c r="L101" s="225">
        <v>6</v>
      </c>
      <c r="M101" s="225">
        <v>0</v>
      </c>
      <c r="N101" s="225">
        <v>0</v>
      </c>
      <c r="O101" s="225">
        <v>123</v>
      </c>
      <c r="P101" s="225">
        <v>9</v>
      </c>
      <c r="Q101" s="182"/>
      <c r="R101" s="177"/>
      <c r="S101" s="177"/>
      <c r="T101" s="178"/>
      <c r="U101" s="178"/>
      <c r="V101" s="179"/>
    </row>
    <row r="102" spans="1:22" ht="24">
      <c r="A102" s="169">
        <v>60</v>
      </c>
      <c r="B102" s="170">
        <v>62020103</v>
      </c>
      <c r="C102" s="193" t="s">
        <v>187</v>
      </c>
      <c r="D102" s="194" t="s">
        <v>999</v>
      </c>
      <c r="E102" s="195" t="s">
        <v>659</v>
      </c>
      <c r="F102" s="196">
        <v>1</v>
      </c>
      <c r="G102" s="171" t="s">
        <v>998</v>
      </c>
      <c r="H102" s="197">
        <v>62130</v>
      </c>
      <c r="I102" s="225">
        <v>7</v>
      </c>
      <c r="J102" s="225">
        <v>3</v>
      </c>
      <c r="K102" s="225">
        <v>48</v>
      </c>
      <c r="L102" s="225">
        <v>6</v>
      </c>
      <c r="M102" s="225">
        <v>0</v>
      </c>
      <c r="N102" s="225">
        <v>0</v>
      </c>
      <c r="O102" s="225">
        <v>55</v>
      </c>
      <c r="P102" s="225">
        <v>9</v>
      </c>
      <c r="Q102" s="182"/>
      <c r="R102" s="177"/>
      <c r="S102" s="177"/>
      <c r="T102" s="178"/>
      <c r="U102" s="178"/>
      <c r="V102" s="179"/>
    </row>
    <row r="103" spans="1:22" ht="24">
      <c r="A103" s="169">
        <v>61</v>
      </c>
      <c r="B103" s="170">
        <v>62020104</v>
      </c>
      <c r="C103" s="193" t="s">
        <v>188</v>
      </c>
      <c r="D103" s="194" t="s">
        <v>1000</v>
      </c>
      <c r="E103" s="178" t="s">
        <v>661</v>
      </c>
      <c r="F103" s="196">
        <v>3</v>
      </c>
      <c r="G103" s="171" t="s">
        <v>998</v>
      </c>
      <c r="H103" s="197">
        <v>62130</v>
      </c>
      <c r="I103" s="225">
        <v>13</v>
      </c>
      <c r="J103" s="225">
        <v>3</v>
      </c>
      <c r="K103" s="225">
        <v>34</v>
      </c>
      <c r="L103" s="225">
        <v>6</v>
      </c>
      <c r="M103" s="225">
        <v>0</v>
      </c>
      <c r="N103" s="225">
        <v>0</v>
      </c>
      <c r="O103" s="225">
        <v>47</v>
      </c>
      <c r="P103" s="225">
        <v>9</v>
      </c>
      <c r="Q103" s="182"/>
      <c r="R103" s="177"/>
      <c r="S103" s="177"/>
      <c r="T103" s="178" t="s">
        <v>1001</v>
      </c>
      <c r="U103" s="178"/>
      <c r="V103" s="179"/>
    </row>
    <row r="104" spans="1:22" ht="24">
      <c r="A104" s="169">
        <v>62</v>
      </c>
      <c r="B104" s="170">
        <v>62020105</v>
      </c>
      <c r="C104" s="193" t="s">
        <v>189</v>
      </c>
      <c r="D104" s="194" t="s">
        <v>1002</v>
      </c>
      <c r="E104" s="195" t="s">
        <v>663</v>
      </c>
      <c r="F104" s="196">
        <v>6</v>
      </c>
      <c r="G104" s="171" t="s">
        <v>998</v>
      </c>
      <c r="H104" s="197">
        <v>62130</v>
      </c>
      <c r="I104" s="225">
        <v>31</v>
      </c>
      <c r="J104" s="225">
        <v>2</v>
      </c>
      <c r="K104" s="225">
        <v>100</v>
      </c>
      <c r="L104" s="225">
        <v>6</v>
      </c>
      <c r="M104" s="225">
        <v>0</v>
      </c>
      <c r="N104" s="225">
        <v>0</v>
      </c>
      <c r="O104" s="225">
        <v>131</v>
      </c>
      <c r="P104" s="225">
        <v>8</v>
      </c>
      <c r="Q104" s="182"/>
      <c r="R104" s="177"/>
      <c r="S104" s="177"/>
      <c r="T104" s="178" t="s">
        <v>1003</v>
      </c>
      <c r="U104" s="178"/>
    </row>
    <row r="105" spans="1:22">
      <c r="A105" s="308" t="s">
        <v>282</v>
      </c>
      <c r="B105" s="309"/>
      <c r="C105" s="309"/>
      <c r="D105" s="309"/>
      <c r="E105" s="309"/>
      <c r="F105" s="309"/>
      <c r="G105" s="309"/>
      <c r="H105" s="310"/>
      <c r="I105" s="189">
        <f>SUM(I43:I104)</f>
        <v>1655</v>
      </c>
      <c r="J105" s="189">
        <f t="shared" ref="J105:P105" si="1">SUM(J43:J104)</f>
        <v>169</v>
      </c>
      <c r="K105" s="189">
        <f t="shared" si="1"/>
        <v>4447</v>
      </c>
      <c r="L105" s="189">
        <f t="shared" si="1"/>
        <v>368</v>
      </c>
      <c r="M105" s="189">
        <f t="shared" si="1"/>
        <v>823</v>
      </c>
      <c r="N105" s="189">
        <f t="shared" si="1"/>
        <v>37</v>
      </c>
      <c r="O105" s="189">
        <f t="shared" si="1"/>
        <v>6925</v>
      </c>
      <c r="P105" s="189">
        <f t="shared" si="1"/>
        <v>574</v>
      </c>
      <c r="Q105" s="201"/>
      <c r="R105" s="201"/>
      <c r="S105" s="201"/>
      <c r="T105" s="167"/>
      <c r="U105" s="167"/>
    </row>
    <row r="106" spans="1:22">
      <c r="A106" s="323" t="s">
        <v>482</v>
      </c>
      <c r="B106" s="325" t="s">
        <v>896</v>
      </c>
      <c r="C106" s="327" t="s">
        <v>1</v>
      </c>
      <c r="D106" s="340" t="s">
        <v>897</v>
      </c>
      <c r="E106" s="148" t="s">
        <v>898</v>
      </c>
      <c r="F106" s="329" t="s">
        <v>899</v>
      </c>
      <c r="G106" s="330"/>
      <c r="H106" s="331"/>
      <c r="I106" s="311" t="s">
        <v>487</v>
      </c>
      <c r="J106" s="311"/>
      <c r="K106" s="311"/>
      <c r="L106" s="311"/>
      <c r="M106" s="311"/>
      <c r="N106" s="311"/>
      <c r="O106" s="311"/>
      <c r="P106" s="312"/>
      <c r="Q106" s="342" t="s">
        <v>1004</v>
      </c>
      <c r="R106" s="343" t="s">
        <v>1005</v>
      </c>
      <c r="S106" s="344" t="s">
        <v>1006</v>
      </c>
      <c r="T106" s="316" t="s">
        <v>903</v>
      </c>
      <c r="U106" s="317"/>
    </row>
    <row r="107" spans="1:22">
      <c r="A107" s="324"/>
      <c r="B107" s="326"/>
      <c r="C107" s="328"/>
      <c r="D107" s="341"/>
      <c r="E107" s="150" t="s">
        <v>903</v>
      </c>
      <c r="F107" s="332"/>
      <c r="G107" s="333"/>
      <c r="H107" s="334"/>
      <c r="I107" s="311" t="s">
        <v>904</v>
      </c>
      <c r="J107" s="312"/>
      <c r="K107" s="320" t="s">
        <v>905</v>
      </c>
      <c r="L107" s="321"/>
      <c r="M107" s="322" t="s">
        <v>906</v>
      </c>
      <c r="N107" s="312"/>
      <c r="O107" s="322" t="s">
        <v>282</v>
      </c>
      <c r="P107" s="312"/>
      <c r="Q107" s="342"/>
      <c r="R107" s="343"/>
      <c r="S107" s="345"/>
      <c r="T107" s="318"/>
      <c r="U107" s="319"/>
    </row>
    <row r="108" spans="1:22" ht="37.5">
      <c r="A108" s="335" t="s">
        <v>1007</v>
      </c>
      <c r="B108" s="335"/>
      <c r="C108" s="335"/>
      <c r="D108" s="335"/>
      <c r="E108" s="152" t="s">
        <v>908</v>
      </c>
      <c r="F108" s="153" t="s">
        <v>909</v>
      </c>
      <c r="G108" s="154" t="s">
        <v>910</v>
      </c>
      <c r="H108" s="153" t="s">
        <v>911</v>
      </c>
      <c r="I108" s="155" t="s">
        <v>912</v>
      </c>
      <c r="J108" s="155" t="s">
        <v>283</v>
      </c>
      <c r="K108" s="226" t="s">
        <v>912</v>
      </c>
      <c r="L108" s="156" t="s">
        <v>283</v>
      </c>
      <c r="M108" s="156" t="s">
        <v>912</v>
      </c>
      <c r="N108" s="156" t="s">
        <v>283</v>
      </c>
      <c r="O108" s="156" t="s">
        <v>912</v>
      </c>
      <c r="P108" s="156" t="s">
        <v>283</v>
      </c>
      <c r="Q108" s="191" t="s">
        <v>913</v>
      </c>
      <c r="R108" s="158" t="s">
        <v>1008</v>
      </c>
      <c r="S108" s="153" t="s">
        <v>1009</v>
      </c>
      <c r="T108" s="159" t="s">
        <v>509</v>
      </c>
      <c r="U108" s="159" t="s">
        <v>914</v>
      </c>
    </row>
    <row r="109" spans="1:22" ht="24">
      <c r="A109" s="169">
        <v>1</v>
      </c>
      <c r="B109" s="170">
        <v>62020106</v>
      </c>
      <c r="C109" s="193" t="s">
        <v>190</v>
      </c>
      <c r="D109" s="194" t="s">
        <v>1010</v>
      </c>
      <c r="E109" s="195" t="s">
        <v>542</v>
      </c>
      <c r="F109" s="196">
        <v>4</v>
      </c>
      <c r="G109" s="171" t="s">
        <v>528</v>
      </c>
      <c r="H109" s="197">
        <v>62120</v>
      </c>
      <c r="I109" s="225">
        <v>56</v>
      </c>
      <c r="J109" s="225">
        <v>2</v>
      </c>
      <c r="K109" s="225">
        <v>216</v>
      </c>
      <c r="L109" s="225">
        <v>6</v>
      </c>
      <c r="M109" s="225">
        <v>90</v>
      </c>
      <c r="N109" s="225">
        <v>3</v>
      </c>
      <c r="O109" s="225">
        <v>362</v>
      </c>
      <c r="P109" s="225">
        <v>11</v>
      </c>
      <c r="Q109" s="176"/>
      <c r="R109" s="177"/>
      <c r="S109" s="177"/>
      <c r="T109" s="178" t="s">
        <v>1011</v>
      </c>
      <c r="U109" s="178" t="s">
        <v>1012</v>
      </c>
    </row>
    <row r="110" spans="1:22" ht="24">
      <c r="A110" s="169">
        <v>2</v>
      </c>
      <c r="B110" s="170">
        <v>62020107</v>
      </c>
      <c r="C110" s="193" t="s">
        <v>191</v>
      </c>
      <c r="D110" s="194" t="s">
        <v>1013</v>
      </c>
      <c r="E110" s="195" t="s">
        <v>744</v>
      </c>
      <c r="F110" s="196">
        <v>5</v>
      </c>
      <c r="G110" s="171" t="s">
        <v>528</v>
      </c>
      <c r="H110" s="197">
        <v>62120</v>
      </c>
      <c r="I110" s="225">
        <v>34</v>
      </c>
      <c r="J110" s="225">
        <v>3</v>
      </c>
      <c r="K110" s="225">
        <v>69</v>
      </c>
      <c r="L110" s="225">
        <v>6</v>
      </c>
      <c r="M110" s="225">
        <v>0</v>
      </c>
      <c r="N110" s="225">
        <v>0</v>
      </c>
      <c r="O110" s="225">
        <v>103</v>
      </c>
      <c r="P110" s="225">
        <v>9</v>
      </c>
      <c r="Q110" s="176"/>
      <c r="R110" s="176"/>
      <c r="S110" s="177"/>
      <c r="T110" s="178" t="s">
        <v>1014</v>
      </c>
      <c r="U110" s="178"/>
    </row>
    <row r="111" spans="1:22" ht="24">
      <c r="A111" s="169">
        <v>3</v>
      </c>
      <c r="B111" s="170">
        <v>62020108</v>
      </c>
      <c r="C111" s="193" t="s">
        <v>192</v>
      </c>
      <c r="D111" s="194" t="s">
        <v>1015</v>
      </c>
      <c r="E111" s="195" t="s">
        <v>746</v>
      </c>
      <c r="F111" s="196">
        <v>1</v>
      </c>
      <c r="G111" s="171" t="s">
        <v>528</v>
      </c>
      <c r="H111" s="197">
        <v>62120</v>
      </c>
      <c r="I111" s="225">
        <v>33</v>
      </c>
      <c r="J111" s="225">
        <v>2</v>
      </c>
      <c r="K111" s="225">
        <v>81</v>
      </c>
      <c r="L111" s="225">
        <v>6</v>
      </c>
      <c r="M111" s="225">
        <v>0</v>
      </c>
      <c r="N111" s="225">
        <v>0</v>
      </c>
      <c r="O111" s="225">
        <v>114</v>
      </c>
      <c r="P111" s="225">
        <v>8</v>
      </c>
      <c r="Q111" s="176"/>
      <c r="R111" s="177"/>
      <c r="S111" s="177"/>
      <c r="T111" s="178"/>
      <c r="U111" s="178"/>
    </row>
    <row r="112" spans="1:22" s="183" customFormat="1" ht="24">
      <c r="A112" s="169">
        <v>4</v>
      </c>
      <c r="B112" s="170">
        <v>62020110</v>
      </c>
      <c r="C112" s="193" t="s">
        <v>193</v>
      </c>
      <c r="D112" s="194" t="s">
        <v>1016</v>
      </c>
      <c r="E112" s="195" t="s">
        <v>531</v>
      </c>
      <c r="F112" s="196">
        <v>2</v>
      </c>
      <c r="G112" s="171" t="s">
        <v>1017</v>
      </c>
      <c r="H112" s="197">
        <v>62120</v>
      </c>
      <c r="I112" s="225">
        <v>15</v>
      </c>
      <c r="J112" s="225">
        <v>2</v>
      </c>
      <c r="K112" s="225">
        <v>54</v>
      </c>
      <c r="L112" s="225">
        <v>6</v>
      </c>
      <c r="M112" s="225">
        <v>0</v>
      </c>
      <c r="N112" s="225">
        <v>0</v>
      </c>
      <c r="O112" s="225">
        <v>69</v>
      </c>
      <c r="P112" s="225">
        <v>8</v>
      </c>
      <c r="Q112" s="176"/>
      <c r="R112" s="177"/>
      <c r="S112" s="177"/>
      <c r="T112" s="178"/>
      <c r="U112" s="178"/>
    </row>
    <row r="113" spans="1:21" s="183" customFormat="1" ht="24">
      <c r="A113" s="169">
        <v>5</v>
      </c>
      <c r="B113" s="170">
        <v>62020111</v>
      </c>
      <c r="C113" s="193" t="s">
        <v>194</v>
      </c>
      <c r="D113" s="194" t="s">
        <v>1018</v>
      </c>
      <c r="E113" s="195" t="s">
        <v>695</v>
      </c>
      <c r="F113" s="196">
        <v>1</v>
      </c>
      <c r="G113" s="171" t="s">
        <v>1017</v>
      </c>
      <c r="H113" s="197">
        <v>62120</v>
      </c>
      <c r="I113" s="225">
        <v>11</v>
      </c>
      <c r="J113" s="225">
        <v>2</v>
      </c>
      <c r="K113" s="225">
        <v>79</v>
      </c>
      <c r="L113" s="225">
        <v>6</v>
      </c>
      <c r="M113" s="225">
        <v>0</v>
      </c>
      <c r="N113" s="225">
        <v>0</v>
      </c>
      <c r="O113" s="225">
        <v>90</v>
      </c>
      <c r="P113" s="225">
        <v>8</v>
      </c>
      <c r="Q113" s="176"/>
      <c r="R113" s="176"/>
      <c r="S113" s="177"/>
      <c r="T113" s="178"/>
      <c r="U113" s="178"/>
    </row>
    <row r="114" spans="1:21" s="183" customFormat="1" ht="24">
      <c r="A114" s="169">
        <v>6</v>
      </c>
      <c r="B114" s="170">
        <v>62020112</v>
      </c>
      <c r="C114" s="193" t="s">
        <v>195</v>
      </c>
      <c r="D114" s="194" t="s">
        <v>1019</v>
      </c>
      <c r="E114" s="195" t="s">
        <v>696</v>
      </c>
      <c r="F114" s="196">
        <v>7</v>
      </c>
      <c r="G114" s="171" t="s">
        <v>1017</v>
      </c>
      <c r="H114" s="197">
        <v>62120</v>
      </c>
      <c r="I114" s="225">
        <v>11</v>
      </c>
      <c r="J114" s="225">
        <v>2</v>
      </c>
      <c r="K114" s="225">
        <v>33</v>
      </c>
      <c r="L114" s="225">
        <v>5</v>
      </c>
      <c r="M114" s="225">
        <v>20</v>
      </c>
      <c r="N114" s="225">
        <v>3</v>
      </c>
      <c r="O114" s="225">
        <v>64</v>
      </c>
      <c r="P114" s="225">
        <v>10</v>
      </c>
      <c r="Q114" s="176"/>
      <c r="R114" s="177"/>
      <c r="S114" s="177"/>
      <c r="T114" s="178"/>
      <c r="U114" s="178"/>
    </row>
    <row r="115" spans="1:21" s="183" customFormat="1" ht="24">
      <c r="A115" s="169">
        <v>7</v>
      </c>
      <c r="B115" s="170">
        <v>62020113</v>
      </c>
      <c r="C115" s="193" t="s">
        <v>196</v>
      </c>
      <c r="D115" s="194" t="s">
        <v>1020</v>
      </c>
      <c r="E115" s="195" t="s">
        <v>698</v>
      </c>
      <c r="F115" s="196">
        <v>3</v>
      </c>
      <c r="G115" s="171" t="s">
        <v>1017</v>
      </c>
      <c r="H115" s="197">
        <v>62120</v>
      </c>
      <c r="I115" s="225">
        <v>28</v>
      </c>
      <c r="J115" s="225">
        <v>3</v>
      </c>
      <c r="K115" s="225">
        <v>59</v>
      </c>
      <c r="L115" s="225">
        <v>6</v>
      </c>
      <c r="M115" s="225">
        <v>0</v>
      </c>
      <c r="N115" s="225">
        <v>0</v>
      </c>
      <c r="O115" s="225">
        <v>87</v>
      </c>
      <c r="P115" s="225">
        <v>9</v>
      </c>
      <c r="Q115" s="176"/>
      <c r="R115" s="176"/>
      <c r="S115" s="177"/>
      <c r="T115" s="178"/>
      <c r="U115" s="178"/>
    </row>
    <row r="116" spans="1:21" s="183" customFormat="1" ht="24">
      <c r="A116" s="169">
        <v>8</v>
      </c>
      <c r="B116" s="170">
        <v>62020114</v>
      </c>
      <c r="C116" s="193" t="s">
        <v>197</v>
      </c>
      <c r="D116" s="194" t="s">
        <v>708</v>
      </c>
      <c r="E116" s="202" t="s">
        <v>709</v>
      </c>
      <c r="F116" s="196">
        <v>3</v>
      </c>
      <c r="G116" s="171" t="s">
        <v>1021</v>
      </c>
      <c r="H116" s="197">
        <v>62120</v>
      </c>
      <c r="I116" s="225">
        <v>39</v>
      </c>
      <c r="J116" s="225">
        <v>2</v>
      </c>
      <c r="K116" s="225">
        <v>120</v>
      </c>
      <c r="L116" s="225">
        <v>6</v>
      </c>
      <c r="M116" s="225">
        <v>72</v>
      </c>
      <c r="N116" s="225">
        <v>3</v>
      </c>
      <c r="O116" s="225">
        <v>231</v>
      </c>
      <c r="P116" s="225">
        <v>11</v>
      </c>
      <c r="Q116" s="176"/>
      <c r="R116" s="177"/>
      <c r="S116" s="177"/>
      <c r="T116" s="178" t="s">
        <v>1022</v>
      </c>
      <c r="U116" s="178" t="s">
        <v>1022</v>
      </c>
    </row>
    <row r="117" spans="1:21" s="183" customFormat="1" ht="24">
      <c r="A117" s="169">
        <v>9</v>
      </c>
      <c r="B117" s="170">
        <v>62020115</v>
      </c>
      <c r="C117" s="193" t="s">
        <v>198</v>
      </c>
      <c r="D117" s="194" t="s">
        <v>710</v>
      </c>
      <c r="E117" s="195" t="s">
        <v>711</v>
      </c>
      <c r="F117" s="196">
        <v>4</v>
      </c>
      <c r="G117" s="171" t="s">
        <v>1021</v>
      </c>
      <c r="H117" s="197">
        <v>62120</v>
      </c>
      <c r="I117" s="225">
        <v>32</v>
      </c>
      <c r="J117" s="225">
        <v>3</v>
      </c>
      <c r="K117" s="225">
        <v>91</v>
      </c>
      <c r="L117" s="225">
        <v>6</v>
      </c>
      <c r="M117" s="225">
        <v>0</v>
      </c>
      <c r="N117" s="225">
        <v>0</v>
      </c>
      <c r="O117" s="225">
        <v>123</v>
      </c>
      <c r="P117" s="225">
        <v>9</v>
      </c>
      <c r="Q117" s="176"/>
      <c r="R117" s="177"/>
      <c r="S117" s="177"/>
      <c r="T117" s="178"/>
      <c r="U117" s="178"/>
    </row>
    <row r="118" spans="1:21" s="183" customFormat="1" ht="24">
      <c r="A118" s="169">
        <v>10</v>
      </c>
      <c r="B118" s="170">
        <v>62020116</v>
      </c>
      <c r="C118" s="193" t="s">
        <v>199</v>
      </c>
      <c r="D118" s="194" t="s">
        <v>1023</v>
      </c>
      <c r="E118" s="195" t="s">
        <v>536</v>
      </c>
      <c r="F118" s="196">
        <v>1</v>
      </c>
      <c r="G118" s="171" t="s">
        <v>1021</v>
      </c>
      <c r="H118" s="197">
        <v>62120</v>
      </c>
      <c r="I118" s="225">
        <v>15</v>
      </c>
      <c r="J118" s="225">
        <v>2</v>
      </c>
      <c r="K118" s="225">
        <v>43</v>
      </c>
      <c r="L118" s="225">
        <v>6</v>
      </c>
      <c r="M118" s="225">
        <v>0</v>
      </c>
      <c r="N118" s="225">
        <v>0</v>
      </c>
      <c r="O118" s="225">
        <v>58</v>
      </c>
      <c r="P118" s="225">
        <v>8</v>
      </c>
      <c r="Q118" s="176"/>
      <c r="R118" s="176"/>
      <c r="S118" s="177"/>
      <c r="T118" s="178"/>
      <c r="U118" s="178"/>
    </row>
    <row r="119" spans="1:21" s="183" customFormat="1" ht="24">
      <c r="A119" s="169">
        <v>11</v>
      </c>
      <c r="B119" s="170">
        <v>62020117</v>
      </c>
      <c r="C119" s="193" t="s">
        <v>200</v>
      </c>
      <c r="D119" s="194" t="s">
        <v>1024</v>
      </c>
      <c r="E119" s="195" t="s">
        <v>719</v>
      </c>
      <c r="F119" s="196">
        <v>1</v>
      </c>
      <c r="G119" s="171" t="s">
        <v>1025</v>
      </c>
      <c r="H119" s="197">
        <v>62120</v>
      </c>
      <c r="I119" s="225">
        <v>22</v>
      </c>
      <c r="J119" s="225">
        <v>3</v>
      </c>
      <c r="K119" s="225">
        <v>39</v>
      </c>
      <c r="L119" s="225">
        <v>6</v>
      </c>
      <c r="M119" s="225">
        <v>0</v>
      </c>
      <c r="N119" s="225">
        <v>0</v>
      </c>
      <c r="O119" s="225">
        <v>61</v>
      </c>
      <c r="P119" s="225">
        <v>9</v>
      </c>
      <c r="Q119" s="176"/>
      <c r="R119" s="176"/>
      <c r="S119" s="177"/>
      <c r="T119" s="178"/>
      <c r="U119" s="178"/>
    </row>
    <row r="120" spans="1:21" s="183" customFormat="1" ht="24">
      <c r="A120" s="169">
        <v>12</v>
      </c>
      <c r="B120" s="170">
        <v>62020118</v>
      </c>
      <c r="C120" s="193" t="s">
        <v>201</v>
      </c>
      <c r="D120" s="194" t="s">
        <v>712</v>
      </c>
      <c r="E120" s="195" t="s">
        <v>713</v>
      </c>
      <c r="F120" s="196">
        <v>8</v>
      </c>
      <c r="G120" s="171" t="s">
        <v>1025</v>
      </c>
      <c r="H120" s="197">
        <v>62120</v>
      </c>
      <c r="I120" s="225">
        <v>55</v>
      </c>
      <c r="J120" s="225">
        <v>2</v>
      </c>
      <c r="K120" s="225">
        <v>150</v>
      </c>
      <c r="L120" s="225">
        <v>6</v>
      </c>
      <c r="M120" s="225">
        <v>53</v>
      </c>
      <c r="N120" s="225">
        <v>3</v>
      </c>
      <c r="O120" s="225">
        <v>258</v>
      </c>
      <c r="P120" s="225">
        <v>11</v>
      </c>
      <c r="Q120" s="176"/>
      <c r="R120" s="177"/>
      <c r="S120" s="177"/>
      <c r="T120" s="178"/>
      <c r="U120" s="178"/>
    </row>
    <row r="121" spans="1:21" s="183" customFormat="1" ht="24">
      <c r="A121" s="169">
        <v>13</v>
      </c>
      <c r="B121" s="170">
        <v>62020119</v>
      </c>
      <c r="C121" s="193" t="s">
        <v>202</v>
      </c>
      <c r="D121" s="194" t="s">
        <v>1026</v>
      </c>
      <c r="E121" s="195" t="s">
        <v>715</v>
      </c>
      <c r="F121" s="196">
        <v>5</v>
      </c>
      <c r="G121" s="171" t="s">
        <v>1025</v>
      </c>
      <c r="H121" s="197">
        <v>62120</v>
      </c>
      <c r="I121" s="225">
        <v>16</v>
      </c>
      <c r="J121" s="225">
        <v>2</v>
      </c>
      <c r="K121" s="225">
        <v>50</v>
      </c>
      <c r="L121" s="225">
        <v>6</v>
      </c>
      <c r="M121" s="225">
        <v>0</v>
      </c>
      <c r="N121" s="225">
        <v>0</v>
      </c>
      <c r="O121" s="225">
        <v>66</v>
      </c>
      <c r="P121" s="225">
        <v>8</v>
      </c>
      <c r="Q121" s="176"/>
      <c r="R121" s="177"/>
      <c r="S121" s="177"/>
      <c r="T121" s="178"/>
      <c r="U121" s="178"/>
    </row>
    <row r="122" spans="1:21" s="183" customFormat="1" ht="24">
      <c r="A122" s="169">
        <v>14</v>
      </c>
      <c r="B122" s="170">
        <v>62020120</v>
      </c>
      <c r="C122" s="193" t="s">
        <v>203</v>
      </c>
      <c r="D122" s="194" t="s">
        <v>716</v>
      </c>
      <c r="E122" s="195" t="s">
        <v>717</v>
      </c>
      <c r="F122" s="196">
        <v>7</v>
      </c>
      <c r="G122" s="171" t="s">
        <v>1025</v>
      </c>
      <c r="H122" s="197">
        <v>62120</v>
      </c>
      <c r="I122" s="225">
        <v>16</v>
      </c>
      <c r="J122" s="225">
        <v>2</v>
      </c>
      <c r="K122" s="225">
        <v>51</v>
      </c>
      <c r="L122" s="225">
        <v>6</v>
      </c>
      <c r="M122" s="225">
        <v>0</v>
      </c>
      <c r="N122" s="225">
        <v>0</v>
      </c>
      <c r="O122" s="225">
        <v>67</v>
      </c>
      <c r="P122" s="225">
        <v>8</v>
      </c>
      <c r="Q122" s="176"/>
      <c r="R122" s="176"/>
      <c r="S122" s="177"/>
      <c r="T122" s="203" t="s">
        <v>1027</v>
      </c>
      <c r="U122" s="178"/>
    </row>
    <row r="123" spans="1:21" s="183" customFormat="1" ht="24">
      <c r="A123" s="169">
        <v>15</v>
      </c>
      <c r="B123" s="170">
        <v>62020121</v>
      </c>
      <c r="C123" s="193" t="s">
        <v>204</v>
      </c>
      <c r="D123" s="194" t="s">
        <v>946</v>
      </c>
      <c r="E123" s="195" t="s">
        <v>523</v>
      </c>
      <c r="F123" s="196">
        <v>2</v>
      </c>
      <c r="G123" s="171" t="s">
        <v>1028</v>
      </c>
      <c r="H123" s="197">
        <v>62120</v>
      </c>
      <c r="I123" s="225">
        <v>31</v>
      </c>
      <c r="J123" s="225">
        <v>3</v>
      </c>
      <c r="K123" s="225">
        <v>172</v>
      </c>
      <c r="L123" s="225">
        <v>6</v>
      </c>
      <c r="M123" s="225">
        <v>92</v>
      </c>
      <c r="N123" s="225">
        <v>4</v>
      </c>
      <c r="O123" s="225">
        <v>295</v>
      </c>
      <c r="P123" s="225">
        <v>13</v>
      </c>
      <c r="Q123" s="176"/>
      <c r="R123" s="177"/>
      <c r="S123" s="177"/>
      <c r="T123" s="178" t="s">
        <v>1029</v>
      </c>
      <c r="U123" s="178" t="s">
        <v>1029</v>
      </c>
    </row>
    <row r="124" spans="1:21" s="183" customFormat="1" ht="24">
      <c r="A124" s="169">
        <v>16</v>
      </c>
      <c r="B124" s="170">
        <v>62020122</v>
      </c>
      <c r="C124" s="193" t="s">
        <v>205</v>
      </c>
      <c r="D124" s="204" t="s">
        <v>1132</v>
      </c>
      <c r="E124" s="195"/>
      <c r="F124" s="196">
        <v>4</v>
      </c>
      <c r="G124" s="171" t="s">
        <v>1028</v>
      </c>
      <c r="H124" s="197">
        <v>62120</v>
      </c>
      <c r="I124" s="225">
        <v>34</v>
      </c>
      <c r="J124" s="225">
        <v>2</v>
      </c>
      <c r="K124" s="225">
        <v>104</v>
      </c>
      <c r="L124" s="225">
        <v>6</v>
      </c>
      <c r="M124" s="225">
        <v>0</v>
      </c>
      <c r="N124" s="225">
        <v>0</v>
      </c>
      <c r="O124" s="225">
        <v>138</v>
      </c>
      <c r="P124" s="225">
        <v>8</v>
      </c>
      <c r="Q124" s="176"/>
      <c r="R124" s="177"/>
      <c r="S124" s="177"/>
      <c r="T124" s="178"/>
      <c r="U124" s="178"/>
    </row>
    <row r="125" spans="1:21" s="183" customFormat="1" ht="24">
      <c r="A125" s="169">
        <v>17</v>
      </c>
      <c r="B125" s="170">
        <v>62020124</v>
      </c>
      <c r="C125" s="193" t="s">
        <v>206</v>
      </c>
      <c r="D125" s="194" t="s">
        <v>1030</v>
      </c>
      <c r="E125" s="195" t="s">
        <v>742</v>
      </c>
      <c r="F125" s="196">
        <v>2</v>
      </c>
      <c r="G125" s="171" t="s">
        <v>1031</v>
      </c>
      <c r="H125" s="197">
        <v>62120</v>
      </c>
      <c r="I125" s="225">
        <v>7</v>
      </c>
      <c r="J125" s="225">
        <v>2</v>
      </c>
      <c r="K125" s="225">
        <v>36</v>
      </c>
      <c r="L125" s="225">
        <v>6</v>
      </c>
      <c r="M125" s="225">
        <v>0</v>
      </c>
      <c r="N125" s="225">
        <v>0</v>
      </c>
      <c r="O125" s="225">
        <v>43</v>
      </c>
      <c r="P125" s="225">
        <v>8</v>
      </c>
      <c r="Q125" s="176"/>
      <c r="R125" s="177"/>
      <c r="S125" s="177"/>
      <c r="T125" s="178"/>
      <c r="U125" s="178"/>
    </row>
    <row r="126" spans="1:21" s="183" customFormat="1" ht="24">
      <c r="A126" s="169">
        <v>18</v>
      </c>
      <c r="B126" s="170">
        <v>62020126</v>
      </c>
      <c r="C126" s="193" t="s">
        <v>207</v>
      </c>
      <c r="D126" s="194" t="s">
        <v>1043</v>
      </c>
      <c r="E126" s="195" t="s">
        <v>533</v>
      </c>
      <c r="F126" s="196">
        <v>3</v>
      </c>
      <c r="G126" s="171" t="s">
        <v>1031</v>
      </c>
      <c r="H126" s="197">
        <v>62120</v>
      </c>
      <c r="I126" s="225">
        <v>35</v>
      </c>
      <c r="J126" s="225">
        <v>3</v>
      </c>
      <c r="K126" s="225">
        <v>131</v>
      </c>
      <c r="L126" s="225">
        <v>6</v>
      </c>
      <c r="M126" s="225">
        <v>58</v>
      </c>
      <c r="N126" s="225">
        <v>3</v>
      </c>
      <c r="O126" s="225">
        <v>224</v>
      </c>
      <c r="P126" s="225">
        <v>12</v>
      </c>
      <c r="Q126" s="176"/>
      <c r="R126" s="177"/>
      <c r="S126" s="177"/>
      <c r="T126" s="178"/>
      <c r="U126" s="178"/>
    </row>
    <row r="127" spans="1:21" s="183" customFormat="1" ht="24">
      <c r="A127" s="169">
        <v>19</v>
      </c>
      <c r="B127" s="170">
        <v>62020128</v>
      </c>
      <c r="C127" s="193" t="s">
        <v>208</v>
      </c>
      <c r="D127" s="194" t="s">
        <v>1133</v>
      </c>
      <c r="E127" s="195"/>
      <c r="F127" s="196">
        <v>6</v>
      </c>
      <c r="G127" s="171" t="s">
        <v>1031</v>
      </c>
      <c r="H127" s="197">
        <v>62120</v>
      </c>
      <c r="I127" s="225">
        <v>19</v>
      </c>
      <c r="J127" s="225">
        <v>3</v>
      </c>
      <c r="K127" s="225">
        <v>37</v>
      </c>
      <c r="L127" s="225">
        <v>6</v>
      </c>
      <c r="M127" s="225">
        <v>0</v>
      </c>
      <c r="N127" s="225">
        <v>0</v>
      </c>
      <c r="O127" s="225">
        <v>56</v>
      </c>
      <c r="P127" s="225">
        <v>9</v>
      </c>
      <c r="Q127" s="176"/>
      <c r="R127" s="176"/>
      <c r="S127" s="177"/>
      <c r="T127" s="178"/>
      <c r="U127" s="178"/>
    </row>
    <row r="128" spans="1:21" s="183" customFormat="1" ht="24">
      <c r="A128" s="169">
        <v>20</v>
      </c>
      <c r="B128" s="170">
        <v>62020129</v>
      </c>
      <c r="C128" s="193" t="s">
        <v>209</v>
      </c>
      <c r="D128" s="194" t="s">
        <v>1134</v>
      </c>
      <c r="E128" s="195"/>
      <c r="F128" s="196">
        <v>8</v>
      </c>
      <c r="G128" s="171" t="s">
        <v>528</v>
      </c>
      <c r="H128" s="197">
        <v>62120</v>
      </c>
      <c r="I128" s="225">
        <v>12</v>
      </c>
      <c r="J128" s="225">
        <v>2</v>
      </c>
      <c r="K128" s="225">
        <v>43</v>
      </c>
      <c r="L128" s="225">
        <v>6</v>
      </c>
      <c r="M128" s="225">
        <v>0</v>
      </c>
      <c r="N128" s="225">
        <v>0</v>
      </c>
      <c r="O128" s="225">
        <v>55</v>
      </c>
      <c r="P128" s="225">
        <v>8</v>
      </c>
      <c r="Q128" s="176"/>
      <c r="R128" s="176"/>
      <c r="S128" s="177"/>
      <c r="T128" s="178"/>
      <c r="U128" s="178"/>
    </row>
    <row r="129" spans="1:21" s="183" customFormat="1" ht="24">
      <c r="A129" s="169">
        <v>21</v>
      </c>
      <c r="B129" s="170">
        <v>62020130</v>
      </c>
      <c r="C129" s="193" t="s">
        <v>210</v>
      </c>
      <c r="D129" s="194" t="s">
        <v>748</v>
      </c>
      <c r="E129" s="195" t="s">
        <v>749</v>
      </c>
      <c r="F129" s="196">
        <v>9</v>
      </c>
      <c r="G129" s="171" t="s">
        <v>528</v>
      </c>
      <c r="H129" s="197">
        <v>62120</v>
      </c>
      <c r="I129" s="225">
        <v>14</v>
      </c>
      <c r="J129" s="225">
        <v>2</v>
      </c>
      <c r="K129" s="225">
        <v>44</v>
      </c>
      <c r="L129" s="225">
        <v>6</v>
      </c>
      <c r="M129" s="225">
        <v>0</v>
      </c>
      <c r="N129" s="225">
        <v>0</v>
      </c>
      <c r="O129" s="225">
        <v>58</v>
      </c>
      <c r="P129" s="225">
        <v>8</v>
      </c>
      <c r="Q129" s="176"/>
      <c r="R129" s="176"/>
      <c r="S129" s="177"/>
      <c r="T129" s="178"/>
      <c r="U129" s="178"/>
    </row>
    <row r="130" spans="1:21" s="183" customFormat="1" ht="24">
      <c r="A130" s="169">
        <v>22</v>
      </c>
      <c r="B130" s="170">
        <v>62020131</v>
      </c>
      <c r="C130" s="193" t="s">
        <v>211</v>
      </c>
      <c r="D130" s="194" t="s">
        <v>738</v>
      </c>
      <c r="E130" s="195" t="s">
        <v>739</v>
      </c>
      <c r="F130" s="196">
        <v>5</v>
      </c>
      <c r="G130" s="171" t="s">
        <v>1034</v>
      </c>
      <c r="H130" s="197">
        <v>62120</v>
      </c>
      <c r="I130" s="225">
        <v>37</v>
      </c>
      <c r="J130" s="225">
        <v>3</v>
      </c>
      <c r="K130" s="225">
        <v>94</v>
      </c>
      <c r="L130" s="225">
        <v>6</v>
      </c>
      <c r="M130" s="225">
        <v>35</v>
      </c>
      <c r="N130" s="225">
        <v>3</v>
      </c>
      <c r="O130" s="225">
        <v>166</v>
      </c>
      <c r="P130" s="225">
        <v>12</v>
      </c>
      <c r="Q130" s="176"/>
      <c r="R130" s="177"/>
      <c r="S130" s="177"/>
      <c r="T130" s="178"/>
      <c r="U130" s="178"/>
    </row>
    <row r="131" spans="1:21" s="183" customFormat="1" ht="24">
      <c r="A131" s="169">
        <v>23</v>
      </c>
      <c r="B131" s="170">
        <v>62020132</v>
      </c>
      <c r="C131" s="193" t="s">
        <v>212</v>
      </c>
      <c r="D131" s="194" t="s">
        <v>1035</v>
      </c>
      <c r="E131" s="195" t="s">
        <v>539</v>
      </c>
      <c r="F131" s="196">
        <v>10</v>
      </c>
      <c r="G131" s="171" t="s">
        <v>1034</v>
      </c>
      <c r="H131" s="197">
        <v>62120</v>
      </c>
      <c r="I131" s="225">
        <v>16</v>
      </c>
      <c r="J131" s="225">
        <v>3</v>
      </c>
      <c r="K131" s="225">
        <v>52</v>
      </c>
      <c r="L131" s="225">
        <v>6</v>
      </c>
      <c r="M131" s="225">
        <v>0</v>
      </c>
      <c r="N131" s="225">
        <v>0</v>
      </c>
      <c r="O131" s="225">
        <v>68</v>
      </c>
      <c r="P131" s="225">
        <v>9</v>
      </c>
      <c r="Q131" s="176"/>
      <c r="R131" s="176"/>
      <c r="S131" s="177"/>
      <c r="T131" s="178"/>
      <c r="U131" s="178"/>
    </row>
    <row r="132" spans="1:21" s="183" customFormat="1" ht="24">
      <c r="A132" s="169">
        <v>24</v>
      </c>
      <c r="B132" s="170">
        <v>62020133</v>
      </c>
      <c r="C132" s="193" t="s">
        <v>1036</v>
      </c>
      <c r="D132" s="194" t="s">
        <v>1037</v>
      </c>
      <c r="E132" s="195" t="s">
        <v>732</v>
      </c>
      <c r="F132" s="196">
        <v>2</v>
      </c>
      <c r="G132" s="171" t="s">
        <v>1034</v>
      </c>
      <c r="H132" s="197">
        <v>62120</v>
      </c>
      <c r="I132" s="225">
        <v>29</v>
      </c>
      <c r="J132" s="225">
        <v>3</v>
      </c>
      <c r="K132" s="225">
        <v>165</v>
      </c>
      <c r="L132" s="225">
        <v>6</v>
      </c>
      <c r="M132" s="225">
        <v>0</v>
      </c>
      <c r="N132" s="225">
        <v>0</v>
      </c>
      <c r="O132" s="225">
        <v>194</v>
      </c>
      <c r="P132" s="225">
        <v>9</v>
      </c>
      <c r="Q132" s="176"/>
      <c r="R132" s="176"/>
      <c r="S132" s="177"/>
      <c r="T132" s="178" t="s">
        <v>1038</v>
      </c>
      <c r="U132" s="178"/>
    </row>
    <row r="133" spans="1:21" s="183" customFormat="1" ht="24">
      <c r="A133" s="169">
        <v>25</v>
      </c>
      <c r="B133" s="170">
        <v>62020134</v>
      </c>
      <c r="C133" s="193" t="s">
        <v>214</v>
      </c>
      <c r="D133" s="204" t="s">
        <v>1039</v>
      </c>
      <c r="E133" s="195" t="s">
        <v>733</v>
      </c>
      <c r="F133" s="196">
        <v>7</v>
      </c>
      <c r="G133" s="171" t="s">
        <v>1034</v>
      </c>
      <c r="H133" s="197">
        <v>62120</v>
      </c>
      <c r="I133" s="225">
        <v>29</v>
      </c>
      <c r="J133" s="225">
        <v>3</v>
      </c>
      <c r="K133" s="225">
        <v>64</v>
      </c>
      <c r="L133" s="225">
        <v>6</v>
      </c>
      <c r="M133" s="225">
        <v>0</v>
      </c>
      <c r="N133" s="225">
        <v>0</v>
      </c>
      <c r="O133" s="225">
        <v>93</v>
      </c>
      <c r="P133" s="225">
        <v>9</v>
      </c>
      <c r="Q133" s="176"/>
      <c r="R133" s="176"/>
      <c r="S133" s="177"/>
      <c r="T133" s="178"/>
      <c r="U133" s="178"/>
    </row>
    <row r="134" spans="1:21" s="183" customFormat="1" ht="24">
      <c r="A134" s="169">
        <v>26</v>
      </c>
      <c r="B134" s="170">
        <v>62020136</v>
      </c>
      <c r="C134" s="193" t="s">
        <v>215</v>
      </c>
      <c r="D134" s="194" t="s">
        <v>1040</v>
      </c>
      <c r="E134" s="195" t="s">
        <v>735</v>
      </c>
      <c r="F134" s="196">
        <v>8</v>
      </c>
      <c r="G134" s="171" t="s">
        <v>1034</v>
      </c>
      <c r="H134" s="197">
        <v>62120</v>
      </c>
      <c r="I134" s="225">
        <v>12</v>
      </c>
      <c r="J134" s="225">
        <v>3</v>
      </c>
      <c r="K134" s="225">
        <v>30</v>
      </c>
      <c r="L134" s="225">
        <v>6</v>
      </c>
      <c r="M134" s="225">
        <v>0</v>
      </c>
      <c r="N134" s="225">
        <v>0</v>
      </c>
      <c r="O134" s="225">
        <v>42</v>
      </c>
      <c r="P134" s="225">
        <v>9</v>
      </c>
      <c r="Q134" s="176"/>
      <c r="R134" s="176"/>
      <c r="S134" s="177"/>
      <c r="T134" s="178"/>
      <c r="U134" s="178"/>
    </row>
    <row r="135" spans="1:21" s="183" customFormat="1" ht="24">
      <c r="A135" s="169">
        <v>27</v>
      </c>
      <c r="B135" s="170">
        <v>62020137</v>
      </c>
      <c r="C135" s="193" t="s">
        <v>216</v>
      </c>
      <c r="D135" s="194" t="s">
        <v>1041</v>
      </c>
      <c r="E135" s="195" t="s">
        <v>737</v>
      </c>
      <c r="F135" s="196">
        <v>4</v>
      </c>
      <c r="G135" s="171" t="s">
        <v>1034</v>
      </c>
      <c r="H135" s="197">
        <v>62120</v>
      </c>
      <c r="I135" s="225">
        <v>18</v>
      </c>
      <c r="J135" s="225">
        <v>2</v>
      </c>
      <c r="K135" s="225">
        <v>34</v>
      </c>
      <c r="L135" s="225">
        <v>6</v>
      </c>
      <c r="M135" s="225">
        <v>0</v>
      </c>
      <c r="N135" s="225">
        <v>0</v>
      </c>
      <c r="O135" s="225">
        <v>52</v>
      </c>
      <c r="P135" s="225">
        <v>8</v>
      </c>
      <c r="Q135" s="176"/>
      <c r="R135" s="177"/>
      <c r="S135" s="177"/>
      <c r="T135" s="178"/>
      <c r="U135" s="178"/>
    </row>
    <row r="136" spans="1:21" s="183" customFormat="1" ht="24">
      <c r="A136" s="169">
        <v>28</v>
      </c>
      <c r="B136" s="170">
        <v>62020138</v>
      </c>
      <c r="C136" s="193" t="s">
        <v>217</v>
      </c>
      <c r="D136" s="194" t="s">
        <v>699</v>
      </c>
      <c r="E136" s="195" t="s">
        <v>700</v>
      </c>
      <c r="F136" s="196">
        <v>4</v>
      </c>
      <c r="G136" s="171" t="s">
        <v>1042</v>
      </c>
      <c r="H136" s="197">
        <v>62120</v>
      </c>
      <c r="I136" s="225">
        <v>65</v>
      </c>
      <c r="J136" s="225">
        <v>2</v>
      </c>
      <c r="K136" s="225">
        <v>173</v>
      </c>
      <c r="L136" s="225">
        <v>6</v>
      </c>
      <c r="M136" s="225">
        <v>0</v>
      </c>
      <c r="N136" s="225">
        <v>0</v>
      </c>
      <c r="O136" s="225">
        <v>238</v>
      </c>
      <c r="P136" s="225">
        <v>8</v>
      </c>
      <c r="Q136" s="176"/>
      <c r="R136" s="177"/>
      <c r="S136" s="177"/>
      <c r="T136" s="178"/>
      <c r="U136" s="178"/>
    </row>
    <row r="137" spans="1:21" s="183" customFormat="1" ht="24">
      <c r="A137" s="169">
        <v>29</v>
      </c>
      <c r="B137" s="170">
        <v>62020139</v>
      </c>
      <c r="C137" s="193" t="s">
        <v>218</v>
      </c>
      <c r="D137" s="194" t="s">
        <v>1131</v>
      </c>
      <c r="E137" s="195"/>
      <c r="F137" s="196">
        <v>3</v>
      </c>
      <c r="G137" s="171" t="s">
        <v>1042</v>
      </c>
      <c r="H137" s="197">
        <v>62120</v>
      </c>
      <c r="I137" s="225">
        <v>31</v>
      </c>
      <c r="J137" s="225">
        <v>2</v>
      </c>
      <c r="K137" s="225">
        <v>99</v>
      </c>
      <c r="L137" s="225">
        <v>6</v>
      </c>
      <c r="M137" s="225">
        <v>0</v>
      </c>
      <c r="N137" s="225">
        <v>0</v>
      </c>
      <c r="O137" s="225">
        <v>130</v>
      </c>
      <c r="P137" s="225">
        <v>8</v>
      </c>
      <c r="Q137" s="176"/>
      <c r="R137" s="176"/>
      <c r="S137" s="177"/>
      <c r="T137" s="178"/>
      <c r="U137" s="178"/>
    </row>
    <row r="138" spans="1:21" s="183" customFormat="1" ht="24">
      <c r="A138" s="169">
        <v>30</v>
      </c>
      <c r="B138" s="170">
        <v>62020140</v>
      </c>
      <c r="C138" s="193" t="s">
        <v>219</v>
      </c>
      <c r="D138" s="194" t="s">
        <v>1130</v>
      </c>
      <c r="E138" s="195"/>
      <c r="F138" s="196">
        <v>11</v>
      </c>
      <c r="G138" s="171" t="s">
        <v>1042</v>
      </c>
      <c r="H138" s="197">
        <v>62120</v>
      </c>
      <c r="I138" s="225">
        <v>19</v>
      </c>
      <c r="J138" s="225">
        <v>3</v>
      </c>
      <c r="K138" s="225">
        <v>69</v>
      </c>
      <c r="L138" s="225">
        <v>6</v>
      </c>
      <c r="M138" s="225">
        <v>0</v>
      </c>
      <c r="N138" s="225">
        <v>0</v>
      </c>
      <c r="O138" s="225">
        <v>88</v>
      </c>
      <c r="P138" s="225">
        <v>9</v>
      </c>
      <c r="Q138" s="176"/>
      <c r="R138" s="177"/>
      <c r="S138" s="177"/>
      <c r="T138" s="178"/>
      <c r="U138" s="178"/>
    </row>
    <row r="139" spans="1:21" s="183" customFormat="1" ht="24">
      <c r="A139" s="169">
        <v>31</v>
      </c>
      <c r="B139" s="170">
        <v>62020141</v>
      </c>
      <c r="C139" s="193" t="s">
        <v>220</v>
      </c>
      <c r="D139" s="194" t="s">
        <v>1044</v>
      </c>
      <c r="E139" s="195" t="s">
        <v>702</v>
      </c>
      <c r="F139" s="196">
        <v>6</v>
      </c>
      <c r="G139" s="171" t="s">
        <v>1042</v>
      </c>
      <c r="H139" s="197">
        <v>62120</v>
      </c>
      <c r="I139" s="225">
        <v>19</v>
      </c>
      <c r="J139" s="225">
        <v>3</v>
      </c>
      <c r="K139" s="225">
        <v>61</v>
      </c>
      <c r="L139" s="225">
        <v>6</v>
      </c>
      <c r="M139" s="225">
        <v>0</v>
      </c>
      <c r="N139" s="225">
        <v>0</v>
      </c>
      <c r="O139" s="225">
        <v>80</v>
      </c>
      <c r="P139" s="225">
        <v>9</v>
      </c>
      <c r="Q139" s="176"/>
      <c r="R139" s="176"/>
      <c r="S139" s="177"/>
      <c r="T139" s="178"/>
      <c r="U139" s="178"/>
    </row>
    <row r="140" spans="1:21" s="183" customFormat="1" ht="24">
      <c r="A140" s="169">
        <v>32</v>
      </c>
      <c r="B140" s="170">
        <v>62020143</v>
      </c>
      <c r="C140" s="193" t="s">
        <v>221</v>
      </c>
      <c r="D140" s="194" t="s">
        <v>1045</v>
      </c>
      <c r="E140" s="195" t="s">
        <v>704</v>
      </c>
      <c r="F140" s="196">
        <v>9</v>
      </c>
      <c r="G140" s="171" t="s">
        <v>1042</v>
      </c>
      <c r="H140" s="197">
        <v>62120</v>
      </c>
      <c r="I140" s="225">
        <v>43</v>
      </c>
      <c r="J140" s="225">
        <v>2</v>
      </c>
      <c r="K140" s="225">
        <v>84</v>
      </c>
      <c r="L140" s="225">
        <v>6</v>
      </c>
      <c r="M140" s="225">
        <v>0</v>
      </c>
      <c r="N140" s="225">
        <v>0</v>
      </c>
      <c r="O140" s="225">
        <v>127</v>
      </c>
      <c r="P140" s="225">
        <v>8</v>
      </c>
      <c r="Q140" s="176"/>
      <c r="R140" s="176"/>
      <c r="S140" s="177"/>
      <c r="T140" s="178"/>
      <c r="U140" s="178"/>
    </row>
    <row r="141" spans="1:21" s="183" customFormat="1" ht="24">
      <c r="A141" s="169">
        <v>33</v>
      </c>
      <c r="B141" s="170">
        <v>62020144</v>
      </c>
      <c r="C141" s="193" t="s">
        <v>222</v>
      </c>
      <c r="D141" s="194" t="s">
        <v>705</v>
      </c>
      <c r="E141" s="195" t="s">
        <v>706</v>
      </c>
      <c r="F141" s="196">
        <v>13</v>
      </c>
      <c r="G141" s="171" t="s">
        <v>1042</v>
      </c>
      <c r="H141" s="197">
        <v>62120</v>
      </c>
      <c r="I141" s="225">
        <v>23</v>
      </c>
      <c r="J141" s="225">
        <v>3</v>
      </c>
      <c r="K141" s="225">
        <v>68</v>
      </c>
      <c r="L141" s="225">
        <v>6</v>
      </c>
      <c r="M141" s="225">
        <v>31</v>
      </c>
      <c r="N141" s="225">
        <v>3</v>
      </c>
      <c r="O141" s="225">
        <v>122</v>
      </c>
      <c r="P141" s="225">
        <v>12</v>
      </c>
      <c r="Q141" s="176"/>
      <c r="R141" s="176"/>
      <c r="S141" s="177"/>
      <c r="T141" s="178"/>
      <c r="U141" s="178"/>
    </row>
    <row r="142" spans="1:21" s="183" customFormat="1" ht="24">
      <c r="A142" s="169">
        <v>34</v>
      </c>
      <c r="B142" s="170">
        <v>62020145</v>
      </c>
      <c r="C142" s="193" t="s">
        <v>223</v>
      </c>
      <c r="D142" s="194" t="s">
        <v>1033</v>
      </c>
      <c r="E142" s="195" t="s">
        <v>747</v>
      </c>
      <c r="F142" s="196">
        <v>10</v>
      </c>
      <c r="G142" s="171" t="s">
        <v>1042</v>
      </c>
      <c r="H142" s="197">
        <v>62120</v>
      </c>
      <c r="I142" s="225">
        <v>32</v>
      </c>
      <c r="J142" s="225">
        <v>2</v>
      </c>
      <c r="K142" s="225">
        <v>84</v>
      </c>
      <c r="L142" s="225">
        <v>6</v>
      </c>
      <c r="M142" s="225">
        <v>37</v>
      </c>
      <c r="N142" s="225">
        <v>3</v>
      </c>
      <c r="O142" s="225">
        <v>153</v>
      </c>
      <c r="P142" s="225">
        <v>11</v>
      </c>
      <c r="Q142" s="176"/>
      <c r="R142" s="176"/>
      <c r="S142" s="177"/>
      <c r="T142" s="178"/>
      <c r="U142" s="178"/>
    </row>
    <row r="143" spans="1:21" s="183" customFormat="1" ht="24">
      <c r="A143" s="169">
        <v>35</v>
      </c>
      <c r="B143" s="170">
        <v>62020147</v>
      </c>
      <c r="C143" s="193" t="s">
        <v>224</v>
      </c>
      <c r="D143" s="194" t="s">
        <v>1046</v>
      </c>
      <c r="E143" s="195" t="s">
        <v>727</v>
      </c>
      <c r="F143" s="196">
        <v>7</v>
      </c>
      <c r="G143" s="171" t="s">
        <v>1047</v>
      </c>
      <c r="H143" s="197">
        <v>62120</v>
      </c>
      <c r="I143" s="225">
        <v>15</v>
      </c>
      <c r="J143" s="225">
        <v>3</v>
      </c>
      <c r="K143" s="225">
        <v>45</v>
      </c>
      <c r="L143" s="225">
        <v>6</v>
      </c>
      <c r="M143" s="225">
        <v>0</v>
      </c>
      <c r="N143" s="225">
        <v>0</v>
      </c>
      <c r="O143" s="225">
        <v>60</v>
      </c>
      <c r="P143" s="225">
        <v>9</v>
      </c>
      <c r="Q143" s="176"/>
      <c r="R143" s="177"/>
      <c r="S143" s="177"/>
      <c r="T143" s="178" t="s">
        <v>1048</v>
      </c>
      <c r="U143" s="178"/>
    </row>
    <row r="144" spans="1:21" ht="24">
      <c r="A144" s="169">
        <v>36</v>
      </c>
      <c r="B144" s="170">
        <v>62020148</v>
      </c>
      <c r="C144" s="193" t="s">
        <v>225</v>
      </c>
      <c r="D144" s="194" t="s">
        <v>1049</v>
      </c>
      <c r="E144" s="195" t="s">
        <v>729</v>
      </c>
      <c r="F144" s="196">
        <v>6</v>
      </c>
      <c r="G144" s="171" t="s">
        <v>1047</v>
      </c>
      <c r="H144" s="197">
        <v>62120</v>
      </c>
      <c r="I144" s="225">
        <v>28</v>
      </c>
      <c r="J144" s="225">
        <v>3</v>
      </c>
      <c r="K144" s="225">
        <v>59</v>
      </c>
      <c r="L144" s="225">
        <v>6</v>
      </c>
      <c r="M144" s="225">
        <v>0</v>
      </c>
      <c r="N144" s="225">
        <v>0</v>
      </c>
      <c r="O144" s="225">
        <v>87</v>
      </c>
      <c r="P144" s="225">
        <v>9</v>
      </c>
      <c r="Q144" s="176"/>
      <c r="R144" s="176"/>
      <c r="S144" s="177"/>
      <c r="T144" s="178"/>
      <c r="U144" s="178"/>
    </row>
    <row r="145" spans="1:22" ht="24">
      <c r="A145" s="169">
        <v>37</v>
      </c>
      <c r="B145" s="170">
        <v>62020150</v>
      </c>
      <c r="C145" s="193" t="s">
        <v>226</v>
      </c>
      <c r="D145" s="194" t="s">
        <v>1050</v>
      </c>
      <c r="E145" s="195" t="s">
        <v>722</v>
      </c>
      <c r="F145" s="196">
        <v>4</v>
      </c>
      <c r="G145" s="171" t="s">
        <v>1047</v>
      </c>
      <c r="H145" s="197">
        <v>62120</v>
      </c>
      <c r="I145" s="225">
        <v>15</v>
      </c>
      <c r="J145" s="225">
        <v>2</v>
      </c>
      <c r="K145" s="225">
        <v>64</v>
      </c>
      <c r="L145" s="225">
        <v>6</v>
      </c>
      <c r="M145" s="225">
        <v>0</v>
      </c>
      <c r="N145" s="225">
        <v>0</v>
      </c>
      <c r="O145" s="225">
        <v>79</v>
      </c>
      <c r="P145" s="225">
        <v>8</v>
      </c>
      <c r="Q145" s="176"/>
      <c r="R145" s="176"/>
      <c r="S145" s="177"/>
      <c r="T145" s="178"/>
      <c r="U145" s="178"/>
    </row>
    <row r="146" spans="1:22" ht="24">
      <c r="A146" s="169">
        <v>38</v>
      </c>
      <c r="B146" s="170">
        <v>62020151</v>
      </c>
      <c r="C146" s="193" t="s">
        <v>227</v>
      </c>
      <c r="D146" s="194" t="s">
        <v>1051</v>
      </c>
      <c r="E146" s="195" t="s">
        <v>724</v>
      </c>
      <c r="F146" s="196">
        <v>3</v>
      </c>
      <c r="G146" s="171" t="s">
        <v>1047</v>
      </c>
      <c r="H146" s="197">
        <v>62120</v>
      </c>
      <c r="I146" s="225">
        <v>19</v>
      </c>
      <c r="J146" s="225">
        <v>3</v>
      </c>
      <c r="K146" s="225">
        <v>43</v>
      </c>
      <c r="L146" s="225">
        <v>6</v>
      </c>
      <c r="M146" s="225">
        <v>0</v>
      </c>
      <c r="N146" s="225">
        <v>0</v>
      </c>
      <c r="O146" s="225">
        <v>62</v>
      </c>
      <c r="P146" s="225">
        <v>9</v>
      </c>
      <c r="Q146" s="176"/>
      <c r="R146" s="176"/>
      <c r="S146" s="177"/>
      <c r="T146" s="178"/>
      <c r="U146" s="178"/>
    </row>
    <row r="147" spans="1:22" ht="24">
      <c r="A147" s="169">
        <v>39</v>
      </c>
      <c r="B147" s="170">
        <v>62020152</v>
      </c>
      <c r="C147" s="193" t="s">
        <v>228</v>
      </c>
      <c r="D147" s="194" t="s">
        <v>1052</v>
      </c>
      <c r="E147" s="195" t="s">
        <v>726</v>
      </c>
      <c r="F147" s="196">
        <v>1</v>
      </c>
      <c r="G147" s="171" t="s">
        <v>1047</v>
      </c>
      <c r="H147" s="197">
        <v>62120</v>
      </c>
      <c r="I147" s="225">
        <v>27</v>
      </c>
      <c r="J147" s="225">
        <v>3</v>
      </c>
      <c r="K147" s="225">
        <v>49</v>
      </c>
      <c r="L147" s="225">
        <v>6</v>
      </c>
      <c r="M147" s="225">
        <v>0</v>
      </c>
      <c r="N147" s="225">
        <v>0</v>
      </c>
      <c r="O147" s="225">
        <v>76</v>
      </c>
      <c r="P147" s="225">
        <v>9</v>
      </c>
      <c r="Q147" s="176"/>
      <c r="R147" s="176"/>
      <c r="S147" s="177"/>
      <c r="T147" s="178"/>
      <c r="U147" s="178"/>
    </row>
    <row r="148" spans="1:22" ht="24">
      <c r="A148" s="169">
        <v>40</v>
      </c>
      <c r="B148" s="170">
        <v>62020153</v>
      </c>
      <c r="C148" s="193" t="s">
        <v>229</v>
      </c>
      <c r="D148" s="194" t="s">
        <v>1053</v>
      </c>
      <c r="E148" s="195" t="s">
        <v>690</v>
      </c>
      <c r="F148" s="196">
        <v>1</v>
      </c>
      <c r="G148" s="171" t="s">
        <v>1054</v>
      </c>
      <c r="H148" s="197">
        <v>62120</v>
      </c>
      <c r="I148" s="225">
        <v>27</v>
      </c>
      <c r="J148" s="225">
        <v>3</v>
      </c>
      <c r="K148" s="225">
        <v>65</v>
      </c>
      <c r="L148" s="225">
        <v>6</v>
      </c>
      <c r="M148" s="225">
        <v>0</v>
      </c>
      <c r="N148" s="225">
        <v>0</v>
      </c>
      <c r="O148" s="225">
        <v>92</v>
      </c>
      <c r="P148" s="225">
        <v>9</v>
      </c>
      <c r="Q148" s="176"/>
      <c r="R148" s="176"/>
      <c r="S148" s="177"/>
      <c r="T148" s="178" t="s">
        <v>1055</v>
      </c>
      <c r="U148" s="178"/>
    </row>
    <row r="149" spans="1:22" ht="24">
      <c r="A149" s="169">
        <v>41</v>
      </c>
      <c r="B149" s="170">
        <v>62020154</v>
      </c>
      <c r="C149" s="193" t="s">
        <v>230</v>
      </c>
      <c r="D149" s="194" t="s">
        <v>691</v>
      </c>
      <c r="E149" s="195" t="s">
        <v>692</v>
      </c>
      <c r="F149" s="196">
        <v>6</v>
      </c>
      <c r="G149" s="171" t="s">
        <v>1054</v>
      </c>
      <c r="H149" s="197">
        <v>62120</v>
      </c>
      <c r="I149" s="225">
        <v>29</v>
      </c>
      <c r="J149" s="225">
        <v>3</v>
      </c>
      <c r="K149" s="225">
        <v>62</v>
      </c>
      <c r="L149" s="225">
        <v>6</v>
      </c>
      <c r="M149" s="225">
        <v>35</v>
      </c>
      <c r="N149" s="225">
        <v>3</v>
      </c>
      <c r="O149" s="225">
        <v>126</v>
      </c>
      <c r="P149" s="225">
        <v>12</v>
      </c>
      <c r="Q149" s="176"/>
      <c r="R149" s="177"/>
      <c r="S149" s="177"/>
      <c r="T149" s="178"/>
      <c r="U149" s="178"/>
      <c r="V149" s="179"/>
    </row>
    <row r="150" spans="1:22" ht="24">
      <c r="A150" s="169">
        <v>42</v>
      </c>
      <c r="B150" s="170">
        <v>62020156</v>
      </c>
      <c r="C150" s="193" t="s">
        <v>231</v>
      </c>
      <c r="D150" s="194" t="s">
        <v>1056</v>
      </c>
      <c r="E150" s="195" t="s">
        <v>694</v>
      </c>
      <c r="F150" s="196">
        <v>7</v>
      </c>
      <c r="G150" s="171" t="s">
        <v>1054</v>
      </c>
      <c r="H150" s="197">
        <v>62120</v>
      </c>
      <c r="I150" s="225">
        <v>20</v>
      </c>
      <c r="J150" s="225">
        <v>2</v>
      </c>
      <c r="K150" s="225">
        <v>57</v>
      </c>
      <c r="L150" s="225">
        <v>6</v>
      </c>
      <c r="M150" s="225">
        <v>0</v>
      </c>
      <c r="N150" s="225">
        <v>0</v>
      </c>
      <c r="O150" s="225">
        <v>77</v>
      </c>
      <c r="P150" s="225">
        <v>8</v>
      </c>
      <c r="Q150" s="176"/>
      <c r="R150" s="177"/>
      <c r="S150" s="177"/>
      <c r="T150" s="178"/>
      <c r="U150" s="178"/>
      <c r="V150" s="179"/>
    </row>
    <row r="151" spans="1:22">
      <c r="A151" s="308" t="s">
        <v>282</v>
      </c>
      <c r="B151" s="309"/>
      <c r="C151" s="309"/>
      <c r="D151" s="309"/>
      <c r="E151" s="309"/>
      <c r="F151" s="309"/>
      <c r="G151" s="309"/>
      <c r="H151" s="310"/>
      <c r="I151" s="189">
        <f t="shared" ref="I151:R151" si="2">SUM(I109:I150)</f>
        <v>1088</v>
      </c>
      <c r="J151" s="189">
        <f t="shared" si="2"/>
        <v>105</v>
      </c>
      <c r="K151" s="189">
        <f t="shared" si="2"/>
        <v>3223</v>
      </c>
      <c r="L151" s="189">
        <f t="shared" si="2"/>
        <v>251</v>
      </c>
      <c r="M151" s="189">
        <f t="shared" si="2"/>
        <v>523</v>
      </c>
      <c r="N151" s="189">
        <f t="shared" si="2"/>
        <v>31</v>
      </c>
      <c r="O151" s="189">
        <f t="shared" si="2"/>
        <v>4834</v>
      </c>
      <c r="P151" s="189">
        <f t="shared" si="2"/>
        <v>387</v>
      </c>
      <c r="Q151" s="165">
        <f t="shared" si="2"/>
        <v>0</v>
      </c>
      <c r="R151" s="205">
        <f t="shared" si="2"/>
        <v>0</v>
      </c>
      <c r="S151" s="177">
        <f t="shared" ref="S151" si="3">Q151+R151</f>
        <v>0</v>
      </c>
      <c r="T151" s="167"/>
      <c r="U151" s="167"/>
    </row>
    <row r="152" spans="1:22" ht="37.5">
      <c r="A152" s="335" t="s">
        <v>1057</v>
      </c>
      <c r="B152" s="335"/>
      <c r="C152" s="335"/>
      <c r="D152" s="335"/>
      <c r="E152" s="160" t="s">
        <v>903</v>
      </c>
      <c r="F152" s="153" t="s">
        <v>909</v>
      </c>
      <c r="G152" s="154" t="s">
        <v>910</v>
      </c>
      <c r="H152" s="153" t="s">
        <v>911</v>
      </c>
      <c r="I152" s="155" t="s">
        <v>912</v>
      </c>
      <c r="J152" s="155" t="s">
        <v>283</v>
      </c>
      <c r="K152" s="155" t="s">
        <v>912</v>
      </c>
      <c r="L152" s="156" t="s">
        <v>283</v>
      </c>
      <c r="M152" s="156" t="s">
        <v>912</v>
      </c>
      <c r="N152" s="156" t="s">
        <v>283</v>
      </c>
      <c r="O152" s="156" t="s">
        <v>912</v>
      </c>
      <c r="P152" s="156" t="s">
        <v>283</v>
      </c>
      <c r="Q152" s="191" t="s">
        <v>913</v>
      </c>
      <c r="R152" s="158" t="s">
        <v>1008</v>
      </c>
      <c r="S152" s="153" t="s">
        <v>1009</v>
      </c>
      <c r="T152" s="159" t="s">
        <v>509</v>
      </c>
      <c r="U152" s="159" t="s">
        <v>914</v>
      </c>
    </row>
    <row r="153" spans="1:22" ht="27.75">
      <c r="A153" s="169">
        <v>1</v>
      </c>
      <c r="B153" s="170">
        <v>62020157</v>
      </c>
      <c r="C153" s="193" t="s">
        <v>232</v>
      </c>
      <c r="D153" s="194" t="s">
        <v>1138</v>
      </c>
      <c r="E153" s="195"/>
      <c r="F153" s="196">
        <v>1</v>
      </c>
      <c r="G153" s="193" t="s">
        <v>1058</v>
      </c>
      <c r="H153" s="197">
        <v>62190</v>
      </c>
      <c r="I153" s="225">
        <v>30</v>
      </c>
      <c r="J153" s="225">
        <v>2</v>
      </c>
      <c r="K153" s="225">
        <v>85</v>
      </c>
      <c r="L153" s="225">
        <v>6</v>
      </c>
      <c r="M153" s="225">
        <v>30</v>
      </c>
      <c r="N153" s="225">
        <v>3</v>
      </c>
      <c r="O153" s="225">
        <v>145</v>
      </c>
      <c r="P153" s="225">
        <v>11</v>
      </c>
      <c r="Q153" s="176"/>
      <c r="R153" s="177"/>
      <c r="S153" s="177"/>
      <c r="T153" s="178" t="s">
        <v>1059</v>
      </c>
      <c r="U153" s="178"/>
      <c r="V153" s="206"/>
    </row>
    <row r="154" spans="1:22" ht="24">
      <c r="A154" s="169">
        <v>2</v>
      </c>
      <c r="B154" s="170">
        <v>62020158</v>
      </c>
      <c r="C154" s="193" t="s">
        <v>233</v>
      </c>
      <c r="D154" s="194" t="s">
        <v>1139</v>
      </c>
      <c r="E154" s="195"/>
      <c r="F154" s="196">
        <v>8</v>
      </c>
      <c r="G154" s="193" t="s">
        <v>1058</v>
      </c>
      <c r="H154" s="197">
        <v>62190</v>
      </c>
      <c r="I154" s="225">
        <v>45</v>
      </c>
      <c r="J154" s="225">
        <v>2</v>
      </c>
      <c r="K154" s="225">
        <v>137</v>
      </c>
      <c r="L154" s="225">
        <v>6</v>
      </c>
      <c r="M154" s="225">
        <v>48</v>
      </c>
      <c r="N154" s="225">
        <v>3</v>
      </c>
      <c r="O154" s="225">
        <v>230</v>
      </c>
      <c r="P154" s="225">
        <v>11</v>
      </c>
      <c r="Q154" s="176"/>
      <c r="R154" s="176"/>
      <c r="S154" s="177"/>
      <c r="T154" s="178"/>
      <c r="U154" s="178"/>
    </row>
    <row r="155" spans="1:22" ht="24">
      <c r="A155" s="169">
        <v>3</v>
      </c>
      <c r="B155" s="170">
        <v>62020159</v>
      </c>
      <c r="C155" s="193" t="s">
        <v>234</v>
      </c>
      <c r="D155" s="194" t="s">
        <v>1060</v>
      </c>
      <c r="E155" s="195" t="s">
        <v>840</v>
      </c>
      <c r="F155" s="196">
        <v>7</v>
      </c>
      <c r="G155" s="193" t="s">
        <v>1061</v>
      </c>
      <c r="H155" s="197">
        <v>62190</v>
      </c>
      <c r="I155" s="225">
        <v>10</v>
      </c>
      <c r="J155" s="225">
        <v>2</v>
      </c>
      <c r="K155" s="225">
        <v>68</v>
      </c>
      <c r="L155" s="225">
        <v>6</v>
      </c>
      <c r="M155" s="225">
        <v>0</v>
      </c>
      <c r="N155" s="225">
        <v>0</v>
      </c>
      <c r="O155" s="225">
        <v>78</v>
      </c>
      <c r="P155" s="225">
        <v>8</v>
      </c>
      <c r="Q155" s="176"/>
      <c r="R155" s="176"/>
      <c r="S155" s="177"/>
      <c r="T155" s="178" t="s">
        <v>1062</v>
      </c>
      <c r="U155" s="178"/>
    </row>
    <row r="156" spans="1:22" ht="24">
      <c r="A156" s="169">
        <v>4</v>
      </c>
      <c r="B156" s="170">
        <v>62020160</v>
      </c>
      <c r="C156" s="193" t="s">
        <v>235</v>
      </c>
      <c r="D156" s="194" t="s">
        <v>841</v>
      </c>
      <c r="E156" s="195" t="s">
        <v>842</v>
      </c>
      <c r="F156" s="196">
        <v>6</v>
      </c>
      <c r="G156" s="193" t="s">
        <v>1061</v>
      </c>
      <c r="H156" s="197">
        <v>62190</v>
      </c>
      <c r="I156" s="225">
        <v>11</v>
      </c>
      <c r="J156" s="225">
        <v>2</v>
      </c>
      <c r="K156" s="225">
        <v>29</v>
      </c>
      <c r="L156" s="225">
        <v>6</v>
      </c>
      <c r="M156" s="225">
        <v>0</v>
      </c>
      <c r="N156" s="225">
        <v>0</v>
      </c>
      <c r="O156" s="225">
        <v>40</v>
      </c>
      <c r="P156" s="225">
        <v>8</v>
      </c>
      <c r="Q156" s="176"/>
      <c r="R156" s="176"/>
      <c r="S156" s="177"/>
      <c r="T156" s="178"/>
      <c r="U156" s="178"/>
    </row>
    <row r="157" spans="1:22" ht="24">
      <c r="A157" s="169">
        <v>5</v>
      </c>
      <c r="B157" s="170">
        <v>62020161</v>
      </c>
      <c r="C157" s="193" t="s">
        <v>236</v>
      </c>
      <c r="D157" s="194" t="s">
        <v>835</v>
      </c>
      <c r="E157" s="195" t="s">
        <v>836</v>
      </c>
      <c r="F157" s="196">
        <v>10</v>
      </c>
      <c r="G157" s="193" t="s">
        <v>1061</v>
      </c>
      <c r="H157" s="197">
        <v>62190</v>
      </c>
      <c r="I157" s="225">
        <v>56</v>
      </c>
      <c r="J157" s="225">
        <v>2</v>
      </c>
      <c r="K157" s="225">
        <v>180</v>
      </c>
      <c r="L157" s="225">
        <v>9</v>
      </c>
      <c r="M157" s="225">
        <v>0</v>
      </c>
      <c r="N157" s="225">
        <v>0</v>
      </c>
      <c r="O157" s="225">
        <v>236</v>
      </c>
      <c r="P157" s="225">
        <v>11</v>
      </c>
      <c r="Q157" s="176"/>
      <c r="R157" s="177"/>
      <c r="S157" s="177"/>
      <c r="T157" s="178" t="s">
        <v>1063</v>
      </c>
      <c r="U157" s="178"/>
    </row>
    <row r="158" spans="1:22" ht="24">
      <c r="A158" s="169">
        <v>6</v>
      </c>
      <c r="B158" s="170">
        <v>62020162</v>
      </c>
      <c r="C158" s="193" t="s">
        <v>237</v>
      </c>
      <c r="D158" s="194" t="s">
        <v>1137</v>
      </c>
      <c r="E158" s="195"/>
      <c r="F158" s="196">
        <v>14</v>
      </c>
      <c r="G158" s="193" t="s">
        <v>1061</v>
      </c>
      <c r="H158" s="197">
        <v>62190</v>
      </c>
      <c r="I158" s="225">
        <v>27</v>
      </c>
      <c r="J158" s="225">
        <v>2</v>
      </c>
      <c r="K158" s="225">
        <v>99</v>
      </c>
      <c r="L158" s="225">
        <v>6</v>
      </c>
      <c r="M158" s="225">
        <v>0</v>
      </c>
      <c r="N158" s="225">
        <v>0</v>
      </c>
      <c r="O158" s="225">
        <v>126</v>
      </c>
      <c r="P158" s="225">
        <v>8</v>
      </c>
      <c r="Q158" s="176"/>
      <c r="R158" s="176"/>
      <c r="S158" s="177"/>
      <c r="T158" s="178"/>
      <c r="U158" s="178"/>
    </row>
    <row r="159" spans="1:22" ht="24">
      <c r="A159" s="169">
        <v>7</v>
      </c>
      <c r="B159" s="170">
        <v>62020163</v>
      </c>
      <c r="C159" s="193" t="s">
        <v>238</v>
      </c>
      <c r="D159" s="194" t="s">
        <v>837</v>
      </c>
      <c r="E159" s="195" t="s">
        <v>838</v>
      </c>
      <c r="F159" s="196">
        <v>13</v>
      </c>
      <c r="G159" s="193" t="s">
        <v>1061</v>
      </c>
      <c r="H159" s="197">
        <v>62190</v>
      </c>
      <c r="I159" s="225">
        <v>36</v>
      </c>
      <c r="J159" s="225">
        <v>2</v>
      </c>
      <c r="K159" s="225">
        <v>92</v>
      </c>
      <c r="L159" s="225">
        <v>6</v>
      </c>
      <c r="M159" s="225">
        <v>0</v>
      </c>
      <c r="N159" s="225">
        <v>0</v>
      </c>
      <c r="O159" s="225">
        <v>128</v>
      </c>
      <c r="P159" s="225">
        <v>8</v>
      </c>
      <c r="Q159" s="176"/>
      <c r="R159" s="177"/>
      <c r="S159" s="177"/>
      <c r="T159" s="178"/>
      <c r="U159" s="178"/>
    </row>
    <row r="160" spans="1:22" s="183" customFormat="1" ht="24">
      <c r="A160" s="169">
        <v>8</v>
      </c>
      <c r="B160" s="170">
        <v>62020164</v>
      </c>
      <c r="C160" s="193" t="s">
        <v>239</v>
      </c>
      <c r="D160" s="194" t="s">
        <v>1064</v>
      </c>
      <c r="E160" s="195" t="s">
        <v>565</v>
      </c>
      <c r="F160" s="196">
        <v>5</v>
      </c>
      <c r="G160" s="193" t="s">
        <v>1058</v>
      </c>
      <c r="H160" s="197">
        <v>62190</v>
      </c>
      <c r="I160" s="225">
        <v>32</v>
      </c>
      <c r="J160" s="225">
        <v>2</v>
      </c>
      <c r="K160" s="225">
        <v>131</v>
      </c>
      <c r="L160" s="225">
        <v>6</v>
      </c>
      <c r="M160" s="225">
        <v>0</v>
      </c>
      <c r="N160" s="225">
        <v>0</v>
      </c>
      <c r="O160" s="225">
        <v>163</v>
      </c>
      <c r="P160" s="225">
        <v>8</v>
      </c>
      <c r="Q160" s="176"/>
      <c r="R160" s="177"/>
      <c r="S160" s="177"/>
      <c r="T160" s="178" t="s">
        <v>1065</v>
      </c>
      <c r="U160" s="178"/>
    </row>
    <row r="161" spans="1:21" s="183" customFormat="1" ht="24">
      <c r="A161" s="169">
        <v>9</v>
      </c>
      <c r="B161" s="170">
        <v>62020165</v>
      </c>
      <c r="C161" s="193" t="s">
        <v>240</v>
      </c>
      <c r="D161" s="194" t="s">
        <v>1066</v>
      </c>
      <c r="E161" s="195" t="s">
        <v>843</v>
      </c>
      <c r="F161" s="196">
        <v>3</v>
      </c>
      <c r="G161" s="193" t="s">
        <v>1058</v>
      </c>
      <c r="H161" s="197">
        <v>62190</v>
      </c>
      <c r="I161" s="225">
        <v>37</v>
      </c>
      <c r="J161" s="225">
        <v>2</v>
      </c>
      <c r="K161" s="225">
        <v>84</v>
      </c>
      <c r="L161" s="225">
        <v>6</v>
      </c>
      <c r="M161" s="225">
        <v>0</v>
      </c>
      <c r="N161" s="225">
        <v>0</v>
      </c>
      <c r="O161" s="225">
        <v>121</v>
      </c>
      <c r="P161" s="225">
        <v>8</v>
      </c>
      <c r="Q161" s="176"/>
      <c r="R161" s="176"/>
      <c r="S161" s="177"/>
      <c r="T161" s="178" t="s">
        <v>1067</v>
      </c>
      <c r="U161" s="178"/>
    </row>
    <row r="162" spans="1:21" s="183" customFormat="1" ht="24">
      <c r="A162" s="169">
        <v>10</v>
      </c>
      <c r="B162" s="170">
        <v>62020166</v>
      </c>
      <c r="C162" s="193" t="s">
        <v>241</v>
      </c>
      <c r="D162" s="194" t="s">
        <v>1068</v>
      </c>
      <c r="E162" s="195" t="s">
        <v>845</v>
      </c>
      <c r="F162" s="196">
        <v>4</v>
      </c>
      <c r="G162" s="193" t="s">
        <v>1069</v>
      </c>
      <c r="H162" s="197">
        <v>62190</v>
      </c>
      <c r="I162" s="225">
        <v>53</v>
      </c>
      <c r="J162" s="225">
        <v>2</v>
      </c>
      <c r="K162" s="225">
        <v>121</v>
      </c>
      <c r="L162" s="225">
        <v>6</v>
      </c>
      <c r="M162" s="225">
        <v>47</v>
      </c>
      <c r="N162" s="225">
        <v>3</v>
      </c>
      <c r="O162" s="225">
        <v>221</v>
      </c>
      <c r="P162" s="225">
        <v>11</v>
      </c>
      <c r="Q162" s="176"/>
      <c r="R162" s="176"/>
      <c r="S162" s="177"/>
      <c r="T162" s="178" t="s">
        <v>1070</v>
      </c>
      <c r="U162" s="178"/>
    </row>
    <row r="163" spans="1:21" s="183" customFormat="1" ht="24">
      <c r="A163" s="169">
        <v>11</v>
      </c>
      <c r="B163" s="170">
        <v>62020167</v>
      </c>
      <c r="C163" s="193" t="s">
        <v>242</v>
      </c>
      <c r="D163" s="194" t="s">
        <v>1071</v>
      </c>
      <c r="E163" s="195" t="s">
        <v>847</v>
      </c>
      <c r="F163" s="196">
        <v>6</v>
      </c>
      <c r="G163" s="193" t="s">
        <v>1069</v>
      </c>
      <c r="H163" s="197">
        <v>62190</v>
      </c>
      <c r="I163" s="225">
        <v>55</v>
      </c>
      <c r="J163" s="225">
        <v>2</v>
      </c>
      <c r="K163" s="225">
        <v>167</v>
      </c>
      <c r="L163" s="225">
        <v>6</v>
      </c>
      <c r="M163" s="225">
        <v>38</v>
      </c>
      <c r="N163" s="225">
        <v>3</v>
      </c>
      <c r="O163" s="225">
        <v>260</v>
      </c>
      <c r="P163" s="225">
        <v>11</v>
      </c>
      <c r="Q163" s="176"/>
      <c r="R163" s="176"/>
      <c r="S163" s="177"/>
      <c r="T163" s="178"/>
      <c r="U163" s="178"/>
    </row>
    <row r="164" spans="1:21" s="183" customFormat="1" ht="24">
      <c r="A164" s="169">
        <v>12</v>
      </c>
      <c r="B164" s="170">
        <v>62020168</v>
      </c>
      <c r="C164" s="193" t="s">
        <v>243</v>
      </c>
      <c r="D164" s="194" t="s">
        <v>1140</v>
      </c>
      <c r="E164" s="195"/>
      <c r="F164" s="196">
        <v>7</v>
      </c>
      <c r="G164" s="193" t="s">
        <v>1069</v>
      </c>
      <c r="H164" s="197">
        <v>62190</v>
      </c>
      <c r="I164" s="225">
        <v>30</v>
      </c>
      <c r="J164" s="225">
        <v>3</v>
      </c>
      <c r="K164" s="225">
        <v>82</v>
      </c>
      <c r="L164" s="225">
        <v>6</v>
      </c>
      <c r="M164" s="225">
        <v>0</v>
      </c>
      <c r="N164" s="225">
        <v>0</v>
      </c>
      <c r="O164" s="225">
        <v>112</v>
      </c>
      <c r="P164" s="225">
        <v>9</v>
      </c>
      <c r="Q164" s="176"/>
      <c r="R164" s="176"/>
      <c r="S164" s="177"/>
      <c r="T164" s="178"/>
      <c r="U164" s="178"/>
    </row>
    <row r="165" spans="1:21" s="183" customFormat="1">
      <c r="A165" s="308" t="s">
        <v>282</v>
      </c>
      <c r="B165" s="309"/>
      <c r="C165" s="309"/>
      <c r="D165" s="309"/>
      <c r="E165" s="309"/>
      <c r="F165" s="309"/>
      <c r="G165" s="309"/>
      <c r="H165" s="310"/>
      <c r="I165" s="189">
        <f>SUM(I153:I164)</f>
        <v>422</v>
      </c>
      <c r="J165" s="189">
        <f t="shared" ref="J165:R165" si="4">SUM(J153:J164)</f>
        <v>25</v>
      </c>
      <c r="K165" s="189">
        <f t="shared" si="4"/>
        <v>1275</v>
      </c>
      <c r="L165" s="189">
        <f t="shared" si="4"/>
        <v>75</v>
      </c>
      <c r="M165" s="189">
        <f t="shared" si="4"/>
        <v>163</v>
      </c>
      <c r="N165" s="189">
        <f t="shared" si="4"/>
        <v>12</v>
      </c>
      <c r="O165" s="189">
        <f t="shared" si="4"/>
        <v>1860</v>
      </c>
      <c r="P165" s="189">
        <f t="shared" si="4"/>
        <v>112</v>
      </c>
      <c r="Q165" s="189">
        <f t="shared" si="4"/>
        <v>0</v>
      </c>
      <c r="R165" s="207">
        <f t="shared" si="4"/>
        <v>0</v>
      </c>
      <c r="S165" s="201">
        <f t="shared" ref="S165" si="5">Q165+R165</f>
        <v>0</v>
      </c>
      <c r="T165" s="167"/>
      <c r="U165" s="167"/>
    </row>
    <row r="166" spans="1:21" s="183" customFormat="1">
      <c r="A166" s="323" t="s">
        <v>482</v>
      </c>
      <c r="B166" s="325" t="s">
        <v>896</v>
      </c>
      <c r="C166" s="327" t="s">
        <v>1</v>
      </c>
      <c r="D166" s="327" t="s">
        <v>897</v>
      </c>
      <c r="E166" s="148" t="s">
        <v>898</v>
      </c>
      <c r="F166" s="329" t="s">
        <v>899</v>
      </c>
      <c r="G166" s="330"/>
      <c r="H166" s="331"/>
      <c r="I166" s="311" t="s">
        <v>487</v>
      </c>
      <c r="J166" s="311"/>
      <c r="K166" s="311"/>
      <c r="L166" s="311"/>
      <c r="M166" s="311"/>
      <c r="N166" s="311"/>
      <c r="O166" s="311"/>
      <c r="P166" s="312"/>
      <c r="Q166" s="149" t="s">
        <v>900</v>
      </c>
      <c r="R166" s="313" t="s">
        <v>901</v>
      </c>
      <c r="S166" s="314" t="s">
        <v>1006</v>
      </c>
      <c r="T166" s="316" t="s">
        <v>903</v>
      </c>
      <c r="U166" s="317"/>
    </row>
    <row r="167" spans="1:21" s="183" customFormat="1">
      <c r="A167" s="324"/>
      <c r="B167" s="326"/>
      <c r="C167" s="328"/>
      <c r="D167" s="328"/>
      <c r="E167" s="150" t="s">
        <v>903</v>
      </c>
      <c r="F167" s="332"/>
      <c r="G167" s="333"/>
      <c r="H167" s="334"/>
      <c r="I167" s="311" t="s">
        <v>904</v>
      </c>
      <c r="J167" s="312"/>
      <c r="K167" s="320" t="s">
        <v>905</v>
      </c>
      <c r="L167" s="321"/>
      <c r="M167" s="322" t="s">
        <v>906</v>
      </c>
      <c r="N167" s="312"/>
      <c r="O167" s="322" t="s">
        <v>282</v>
      </c>
      <c r="P167" s="312"/>
      <c r="Q167" s="151" t="s">
        <v>907</v>
      </c>
      <c r="R167" s="313"/>
      <c r="S167" s="315"/>
      <c r="T167" s="318"/>
      <c r="U167" s="319"/>
    </row>
    <row r="168" spans="1:21" s="183" customFormat="1">
      <c r="A168" s="307" t="s">
        <v>1072</v>
      </c>
      <c r="B168" s="307"/>
      <c r="C168" s="307"/>
      <c r="D168" s="307"/>
      <c r="E168" s="152" t="s">
        <v>908</v>
      </c>
      <c r="F168" s="153" t="s">
        <v>909</v>
      </c>
      <c r="G168" s="154" t="s">
        <v>910</v>
      </c>
      <c r="H168" s="153" t="s">
        <v>911</v>
      </c>
      <c r="I168" s="155" t="s">
        <v>912</v>
      </c>
      <c r="J168" s="155" t="s">
        <v>283</v>
      </c>
      <c r="K168" s="155" t="s">
        <v>912</v>
      </c>
      <c r="L168" s="156" t="s">
        <v>283</v>
      </c>
      <c r="M168" s="156" t="s">
        <v>912</v>
      </c>
      <c r="N168" s="156" t="s">
        <v>283</v>
      </c>
      <c r="O168" s="156" t="s">
        <v>912</v>
      </c>
      <c r="P168" s="156" t="s">
        <v>283</v>
      </c>
      <c r="Q168" s="191"/>
      <c r="R168" s="158"/>
      <c r="S168" s="153" t="s">
        <v>1009</v>
      </c>
      <c r="T168" s="159" t="s">
        <v>509</v>
      </c>
      <c r="U168" s="159" t="s">
        <v>914</v>
      </c>
    </row>
    <row r="169" spans="1:21" s="183" customFormat="1" ht="24">
      <c r="A169" s="169">
        <v>1</v>
      </c>
      <c r="B169" s="170">
        <v>62020169</v>
      </c>
      <c r="C169" s="193" t="s">
        <v>244</v>
      </c>
      <c r="D169" s="194" t="s">
        <v>1135</v>
      </c>
      <c r="E169" s="195" t="s">
        <v>752</v>
      </c>
      <c r="F169" s="196">
        <v>9</v>
      </c>
      <c r="G169" s="193" t="s">
        <v>1074</v>
      </c>
      <c r="H169" s="197">
        <v>62120</v>
      </c>
      <c r="I169" s="225">
        <v>41</v>
      </c>
      <c r="J169" s="225">
        <v>2</v>
      </c>
      <c r="K169" s="225">
        <v>133</v>
      </c>
      <c r="L169" s="225">
        <v>6</v>
      </c>
      <c r="M169" s="225">
        <v>60</v>
      </c>
      <c r="N169" s="225">
        <v>3</v>
      </c>
      <c r="O169" s="225">
        <v>234</v>
      </c>
      <c r="P169" s="225">
        <v>11</v>
      </c>
      <c r="Q169" s="176"/>
      <c r="R169" s="177"/>
      <c r="S169" s="177"/>
      <c r="T169" s="178"/>
      <c r="U169" s="178"/>
    </row>
    <row r="170" spans="1:21" s="183" customFormat="1" ht="24">
      <c r="A170" s="169">
        <v>2</v>
      </c>
      <c r="B170" s="170">
        <v>62020170</v>
      </c>
      <c r="C170" s="193" t="s">
        <v>245</v>
      </c>
      <c r="D170" s="194" t="s">
        <v>1075</v>
      </c>
      <c r="E170" s="195" t="s">
        <v>761</v>
      </c>
      <c r="F170" s="196">
        <v>1</v>
      </c>
      <c r="G170" s="193" t="s">
        <v>1074</v>
      </c>
      <c r="H170" s="197">
        <v>62120</v>
      </c>
      <c r="I170" s="225">
        <v>33</v>
      </c>
      <c r="J170" s="225">
        <v>2</v>
      </c>
      <c r="K170" s="225">
        <v>99</v>
      </c>
      <c r="L170" s="225">
        <v>6</v>
      </c>
      <c r="M170" s="225">
        <v>0</v>
      </c>
      <c r="N170" s="225">
        <v>0</v>
      </c>
      <c r="O170" s="225">
        <v>132</v>
      </c>
      <c r="P170" s="225">
        <v>8</v>
      </c>
      <c r="Q170" s="176"/>
      <c r="R170" s="177"/>
      <c r="S170" s="177"/>
      <c r="T170" s="178"/>
      <c r="U170" s="178"/>
    </row>
    <row r="171" spans="1:21" s="183" customFormat="1" ht="24">
      <c r="A171" s="169">
        <v>3</v>
      </c>
      <c r="B171" s="170">
        <v>62020171</v>
      </c>
      <c r="C171" s="193" t="s">
        <v>246</v>
      </c>
      <c r="D171" s="194" t="s">
        <v>1076</v>
      </c>
      <c r="E171" s="195" t="s">
        <v>763</v>
      </c>
      <c r="F171" s="196">
        <v>7</v>
      </c>
      <c r="G171" s="193" t="s">
        <v>1074</v>
      </c>
      <c r="H171" s="197">
        <v>62120</v>
      </c>
      <c r="I171" s="225">
        <v>12</v>
      </c>
      <c r="J171" s="225">
        <v>3</v>
      </c>
      <c r="K171" s="225">
        <v>34</v>
      </c>
      <c r="L171" s="225">
        <v>6</v>
      </c>
      <c r="M171" s="225">
        <v>0</v>
      </c>
      <c r="N171" s="225">
        <v>0</v>
      </c>
      <c r="O171" s="225">
        <v>46</v>
      </c>
      <c r="P171" s="225">
        <v>9</v>
      </c>
      <c r="Q171" s="176"/>
      <c r="R171" s="176"/>
      <c r="S171" s="177"/>
      <c r="T171" s="178" t="s">
        <v>1077</v>
      </c>
      <c r="U171" s="178"/>
    </row>
    <row r="172" spans="1:21" s="183" customFormat="1" ht="24">
      <c r="A172" s="169">
        <v>4</v>
      </c>
      <c r="B172" s="170">
        <v>62020172</v>
      </c>
      <c r="C172" s="193" t="s">
        <v>247</v>
      </c>
      <c r="D172" s="194" t="s">
        <v>764</v>
      </c>
      <c r="E172" s="195" t="s">
        <v>765</v>
      </c>
      <c r="F172" s="196">
        <v>4</v>
      </c>
      <c r="G172" s="193" t="s">
        <v>1074</v>
      </c>
      <c r="H172" s="197">
        <v>62120</v>
      </c>
      <c r="I172" s="225">
        <v>35</v>
      </c>
      <c r="J172" s="225">
        <v>2</v>
      </c>
      <c r="K172" s="225">
        <v>115</v>
      </c>
      <c r="L172" s="225">
        <v>6</v>
      </c>
      <c r="M172" s="225">
        <v>56</v>
      </c>
      <c r="N172" s="225">
        <v>3</v>
      </c>
      <c r="O172" s="225">
        <v>206</v>
      </c>
      <c r="P172" s="225">
        <v>11</v>
      </c>
      <c r="Q172" s="176"/>
      <c r="R172" s="177"/>
      <c r="S172" s="177"/>
      <c r="T172" s="178"/>
      <c r="U172" s="178"/>
    </row>
    <row r="173" spans="1:21" s="183" customFormat="1" ht="24">
      <c r="A173" s="169">
        <v>5</v>
      </c>
      <c r="B173" s="170">
        <v>62020173</v>
      </c>
      <c r="C173" s="193" t="s">
        <v>248</v>
      </c>
      <c r="D173" s="194" t="s">
        <v>1078</v>
      </c>
      <c r="E173" s="195" t="s">
        <v>767</v>
      </c>
      <c r="F173" s="196">
        <v>5</v>
      </c>
      <c r="G173" s="193" t="s">
        <v>1074</v>
      </c>
      <c r="H173" s="197">
        <v>62120</v>
      </c>
      <c r="I173" s="225">
        <v>28</v>
      </c>
      <c r="J173" s="225">
        <v>3</v>
      </c>
      <c r="K173" s="225">
        <v>47</v>
      </c>
      <c r="L173" s="225">
        <v>6</v>
      </c>
      <c r="M173" s="225">
        <v>0</v>
      </c>
      <c r="N173" s="225">
        <v>0</v>
      </c>
      <c r="O173" s="225">
        <v>75</v>
      </c>
      <c r="P173" s="225">
        <v>9</v>
      </c>
      <c r="Q173" s="176"/>
      <c r="R173" s="176"/>
      <c r="S173" s="177"/>
      <c r="T173" s="178"/>
      <c r="U173" s="178"/>
    </row>
    <row r="174" spans="1:21" s="183" customFormat="1" ht="24">
      <c r="A174" s="169">
        <v>6</v>
      </c>
      <c r="B174" s="170">
        <v>62020174</v>
      </c>
      <c r="C174" s="193" t="s">
        <v>249</v>
      </c>
      <c r="D174" s="194" t="s">
        <v>1079</v>
      </c>
      <c r="E174" s="195" t="s">
        <v>769</v>
      </c>
      <c r="F174" s="196">
        <v>2</v>
      </c>
      <c r="G174" s="193" t="s">
        <v>1074</v>
      </c>
      <c r="H174" s="197">
        <v>62120</v>
      </c>
      <c r="I174" s="225">
        <v>32</v>
      </c>
      <c r="J174" s="225">
        <v>2</v>
      </c>
      <c r="K174" s="225">
        <v>98</v>
      </c>
      <c r="L174" s="225">
        <v>6</v>
      </c>
      <c r="M174" s="225">
        <v>51</v>
      </c>
      <c r="N174" s="225">
        <v>3</v>
      </c>
      <c r="O174" s="225">
        <v>181</v>
      </c>
      <c r="P174" s="225">
        <v>11</v>
      </c>
      <c r="Q174" s="176"/>
      <c r="R174" s="177"/>
      <c r="S174" s="177"/>
      <c r="T174" s="178"/>
      <c r="U174" s="178"/>
    </row>
    <row r="175" spans="1:21" s="183" customFormat="1" ht="24">
      <c r="A175" s="169">
        <v>7</v>
      </c>
      <c r="B175" s="170">
        <v>62020175</v>
      </c>
      <c r="C175" s="193" t="s">
        <v>250</v>
      </c>
      <c r="D175" s="194" t="s">
        <v>1080</v>
      </c>
      <c r="E175" s="195" t="s">
        <v>772</v>
      </c>
      <c r="F175" s="196">
        <v>9</v>
      </c>
      <c r="G175" s="193" t="s">
        <v>1081</v>
      </c>
      <c r="H175" s="197">
        <v>62120</v>
      </c>
      <c r="I175" s="225">
        <v>22</v>
      </c>
      <c r="J175" s="225">
        <v>2</v>
      </c>
      <c r="K175" s="225">
        <v>60</v>
      </c>
      <c r="L175" s="225">
        <v>6</v>
      </c>
      <c r="M175" s="225">
        <v>0</v>
      </c>
      <c r="N175" s="225">
        <v>0</v>
      </c>
      <c r="O175" s="225">
        <v>82</v>
      </c>
      <c r="P175" s="225">
        <v>8</v>
      </c>
      <c r="Q175" s="176"/>
      <c r="R175" s="177"/>
      <c r="S175" s="177"/>
      <c r="T175" s="178"/>
      <c r="U175" s="178"/>
    </row>
    <row r="176" spans="1:21" ht="24">
      <c r="A176" s="169">
        <v>8</v>
      </c>
      <c r="B176" s="170">
        <v>62020176</v>
      </c>
      <c r="C176" s="193" t="s">
        <v>251</v>
      </c>
      <c r="D176" s="194" t="s">
        <v>1082</v>
      </c>
      <c r="E176" s="195" t="s">
        <v>774</v>
      </c>
      <c r="F176" s="196">
        <v>3</v>
      </c>
      <c r="G176" s="193" t="s">
        <v>1081</v>
      </c>
      <c r="H176" s="197">
        <v>62120</v>
      </c>
      <c r="I176" s="225">
        <v>48</v>
      </c>
      <c r="J176" s="225">
        <v>3</v>
      </c>
      <c r="K176" s="225">
        <v>135</v>
      </c>
      <c r="L176" s="225">
        <v>6</v>
      </c>
      <c r="M176" s="225">
        <v>54</v>
      </c>
      <c r="N176" s="225">
        <v>3</v>
      </c>
      <c r="O176" s="225">
        <v>237</v>
      </c>
      <c r="P176" s="225">
        <v>12</v>
      </c>
      <c r="Q176" s="176"/>
      <c r="R176" s="177"/>
      <c r="S176" s="177"/>
      <c r="T176" s="178"/>
      <c r="U176" s="178"/>
    </row>
    <row r="177" spans="1:22" ht="24">
      <c r="A177" s="169">
        <v>9</v>
      </c>
      <c r="B177" s="170">
        <v>62020177</v>
      </c>
      <c r="C177" s="193" t="s">
        <v>252</v>
      </c>
      <c r="D177" s="194" t="s">
        <v>1083</v>
      </c>
      <c r="E177" s="195" t="s">
        <v>776</v>
      </c>
      <c r="F177" s="196">
        <v>8</v>
      </c>
      <c r="G177" s="193" t="s">
        <v>1081</v>
      </c>
      <c r="H177" s="197">
        <v>62120</v>
      </c>
      <c r="I177" s="225">
        <v>19</v>
      </c>
      <c r="J177" s="225">
        <v>3</v>
      </c>
      <c r="K177" s="225">
        <v>42</v>
      </c>
      <c r="L177" s="225">
        <v>6</v>
      </c>
      <c r="M177" s="225">
        <v>0</v>
      </c>
      <c r="N177" s="225">
        <v>0</v>
      </c>
      <c r="O177" s="225">
        <v>61</v>
      </c>
      <c r="P177" s="225">
        <v>9</v>
      </c>
      <c r="Q177" s="176"/>
      <c r="R177" s="177"/>
      <c r="S177" s="177"/>
      <c r="T177" s="178"/>
      <c r="U177" s="178"/>
    </row>
    <row r="178" spans="1:22" ht="24">
      <c r="A178" s="169">
        <v>10</v>
      </c>
      <c r="B178" s="170">
        <v>62020179</v>
      </c>
      <c r="C178" s="193" t="s">
        <v>253</v>
      </c>
      <c r="D178" s="194" t="s">
        <v>1084</v>
      </c>
      <c r="E178" s="195" t="s">
        <v>778</v>
      </c>
      <c r="F178" s="196">
        <v>4</v>
      </c>
      <c r="G178" s="193" t="s">
        <v>1081</v>
      </c>
      <c r="H178" s="197">
        <v>62120</v>
      </c>
      <c r="I178" s="225">
        <v>19</v>
      </c>
      <c r="J178" s="225">
        <v>3</v>
      </c>
      <c r="K178" s="225">
        <v>35</v>
      </c>
      <c r="L178" s="225">
        <v>6</v>
      </c>
      <c r="M178" s="225">
        <v>0</v>
      </c>
      <c r="N178" s="225">
        <v>0</v>
      </c>
      <c r="O178" s="225">
        <v>54</v>
      </c>
      <c r="P178" s="225">
        <v>9</v>
      </c>
      <c r="Q178" s="176"/>
      <c r="R178" s="177"/>
      <c r="S178" s="177"/>
      <c r="T178" s="178"/>
      <c r="U178" s="178"/>
    </row>
    <row r="179" spans="1:22" ht="24">
      <c r="A179" s="169">
        <v>11</v>
      </c>
      <c r="B179" s="170">
        <v>62020181</v>
      </c>
      <c r="C179" s="193" t="s">
        <v>254</v>
      </c>
      <c r="D179" s="194" t="s">
        <v>1085</v>
      </c>
      <c r="E179" s="195" t="s">
        <v>549</v>
      </c>
      <c r="F179" s="196">
        <v>5</v>
      </c>
      <c r="G179" s="193" t="s">
        <v>1081</v>
      </c>
      <c r="H179" s="197">
        <v>62120</v>
      </c>
      <c r="I179" s="225">
        <v>65</v>
      </c>
      <c r="J179" s="225">
        <v>4</v>
      </c>
      <c r="K179" s="225">
        <v>224</v>
      </c>
      <c r="L179" s="225">
        <v>11</v>
      </c>
      <c r="M179" s="225">
        <v>0</v>
      </c>
      <c r="N179" s="225">
        <v>0</v>
      </c>
      <c r="O179" s="225">
        <v>289</v>
      </c>
      <c r="P179" s="225">
        <v>15</v>
      </c>
      <c r="Q179" s="176"/>
      <c r="R179" s="177"/>
      <c r="S179" s="177"/>
      <c r="T179" s="178" t="s">
        <v>1086</v>
      </c>
      <c r="U179" s="178" t="s">
        <v>1086</v>
      </c>
    </row>
    <row r="180" spans="1:22" s="209" customFormat="1" ht="24">
      <c r="A180" s="169">
        <v>12</v>
      </c>
      <c r="B180" s="170">
        <v>62020182</v>
      </c>
      <c r="C180" s="193" t="s">
        <v>255</v>
      </c>
      <c r="D180" s="194" t="s">
        <v>1073</v>
      </c>
      <c r="E180" s="195" t="s">
        <v>759</v>
      </c>
      <c r="F180" s="196">
        <v>1</v>
      </c>
      <c r="G180" s="193" t="s">
        <v>1087</v>
      </c>
      <c r="H180" s="197">
        <v>62120</v>
      </c>
      <c r="I180" s="225">
        <v>76</v>
      </c>
      <c r="J180" s="225">
        <v>3</v>
      </c>
      <c r="K180" s="225">
        <v>182</v>
      </c>
      <c r="L180" s="225">
        <v>8</v>
      </c>
      <c r="M180" s="225">
        <v>86</v>
      </c>
      <c r="N180" s="225">
        <v>3</v>
      </c>
      <c r="O180" s="225">
        <v>344</v>
      </c>
      <c r="P180" s="225">
        <v>14</v>
      </c>
      <c r="Q180" s="176"/>
      <c r="R180" s="177"/>
      <c r="S180" s="177"/>
      <c r="T180" s="178"/>
      <c r="U180" s="178"/>
      <c r="V180" s="208"/>
    </row>
    <row r="181" spans="1:22" ht="24">
      <c r="A181" s="169">
        <v>13</v>
      </c>
      <c r="B181" s="170">
        <v>62020183</v>
      </c>
      <c r="C181" s="193" t="s">
        <v>256</v>
      </c>
      <c r="D181" s="204" t="s">
        <v>1088</v>
      </c>
      <c r="E181" s="195" t="s">
        <v>751</v>
      </c>
      <c r="F181" s="196">
        <v>6</v>
      </c>
      <c r="G181" s="193" t="s">
        <v>1087</v>
      </c>
      <c r="H181" s="197">
        <v>62120</v>
      </c>
      <c r="I181" s="225">
        <v>27</v>
      </c>
      <c r="J181" s="225">
        <v>3</v>
      </c>
      <c r="K181" s="225">
        <v>62</v>
      </c>
      <c r="L181" s="225">
        <v>6</v>
      </c>
      <c r="M181" s="225">
        <v>0</v>
      </c>
      <c r="N181" s="225">
        <v>0</v>
      </c>
      <c r="O181" s="225">
        <v>89</v>
      </c>
      <c r="P181" s="225">
        <v>9</v>
      </c>
      <c r="Q181" s="176"/>
      <c r="R181" s="176"/>
      <c r="S181" s="177"/>
      <c r="T181" s="178"/>
      <c r="U181" s="178"/>
    </row>
    <row r="182" spans="1:22" ht="24">
      <c r="A182" s="169">
        <v>14</v>
      </c>
      <c r="B182" s="170">
        <v>62020184</v>
      </c>
      <c r="C182" s="193" t="s">
        <v>257</v>
      </c>
      <c r="D182" s="194" t="s">
        <v>1136</v>
      </c>
      <c r="E182" s="195"/>
      <c r="F182" s="196">
        <v>4</v>
      </c>
      <c r="G182" s="193" t="s">
        <v>1087</v>
      </c>
      <c r="H182" s="197">
        <v>62120</v>
      </c>
      <c r="I182" s="225">
        <v>20</v>
      </c>
      <c r="J182" s="225">
        <v>2</v>
      </c>
      <c r="K182" s="225">
        <v>73</v>
      </c>
      <c r="L182" s="225">
        <v>6</v>
      </c>
      <c r="M182" s="225">
        <v>0</v>
      </c>
      <c r="N182" s="225">
        <v>0</v>
      </c>
      <c r="O182" s="225">
        <v>93</v>
      </c>
      <c r="P182" s="225">
        <v>8</v>
      </c>
      <c r="Q182" s="176"/>
      <c r="R182" s="176"/>
      <c r="S182" s="177"/>
      <c r="T182" s="178"/>
      <c r="U182" s="178"/>
    </row>
    <row r="183" spans="1:22" ht="24">
      <c r="A183" s="169">
        <v>15</v>
      </c>
      <c r="B183" s="170">
        <v>62020185</v>
      </c>
      <c r="C183" s="193" t="s">
        <v>258</v>
      </c>
      <c r="D183" s="194" t="s">
        <v>1032</v>
      </c>
      <c r="E183" s="195" t="s">
        <v>741</v>
      </c>
      <c r="F183" s="196">
        <v>2</v>
      </c>
      <c r="G183" s="193" t="s">
        <v>1087</v>
      </c>
      <c r="H183" s="197">
        <v>62120</v>
      </c>
      <c r="I183" s="225">
        <v>45</v>
      </c>
      <c r="J183" s="225">
        <v>2</v>
      </c>
      <c r="K183" s="225">
        <v>85</v>
      </c>
      <c r="L183" s="225">
        <v>6</v>
      </c>
      <c r="M183" s="225">
        <v>39</v>
      </c>
      <c r="N183" s="225">
        <v>3</v>
      </c>
      <c r="O183" s="225">
        <v>169</v>
      </c>
      <c r="P183" s="225">
        <v>11</v>
      </c>
      <c r="Q183" s="176"/>
      <c r="R183" s="176"/>
      <c r="S183" s="177"/>
      <c r="T183" s="178"/>
      <c r="U183" s="178"/>
    </row>
    <row r="184" spans="1:22" ht="24">
      <c r="A184" s="169">
        <v>16</v>
      </c>
      <c r="B184" s="170">
        <v>62020186</v>
      </c>
      <c r="C184" s="193" t="s">
        <v>259</v>
      </c>
      <c r="D184" s="194" t="s">
        <v>1032</v>
      </c>
      <c r="E184" s="195" t="s">
        <v>741</v>
      </c>
      <c r="F184" s="196">
        <v>5</v>
      </c>
      <c r="G184" s="193" t="s">
        <v>1087</v>
      </c>
      <c r="H184" s="197">
        <v>62120</v>
      </c>
      <c r="I184" s="225">
        <v>13</v>
      </c>
      <c r="J184" s="225">
        <v>2</v>
      </c>
      <c r="K184" s="225">
        <v>37</v>
      </c>
      <c r="L184" s="225">
        <v>6</v>
      </c>
      <c r="M184" s="225">
        <v>0</v>
      </c>
      <c r="N184" s="225">
        <v>0</v>
      </c>
      <c r="O184" s="225">
        <v>50</v>
      </c>
      <c r="P184" s="225">
        <v>8</v>
      </c>
      <c r="Q184" s="182"/>
      <c r="R184" s="177"/>
      <c r="S184" s="177"/>
      <c r="T184" s="178"/>
      <c r="U184" s="178"/>
    </row>
    <row r="185" spans="1:22" ht="24">
      <c r="A185" s="169">
        <v>17</v>
      </c>
      <c r="B185" s="170">
        <v>62020187</v>
      </c>
      <c r="C185" s="193" t="s">
        <v>260</v>
      </c>
      <c r="D185" s="194" t="s">
        <v>753</v>
      </c>
      <c r="E185" s="195" t="s">
        <v>754</v>
      </c>
      <c r="F185" s="196">
        <v>10</v>
      </c>
      <c r="G185" s="193" t="s">
        <v>1087</v>
      </c>
      <c r="H185" s="197">
        <v>62120</v>
      </c>
      <c r="I185" s="225">
        <v>19</v>
      </c>
      <c r="J185" s="225">
        <v>2</v>
      </c>
      <c r="K185" s="225">
        <v>89</v>
      </c>
      <c r="L185" s="225">
        <v>6</v>
      </c>
      <c r="M185" s="225">
        <v>0</v>
      </c>
      <c r="N185" s="225">
        <v>0</v>
      </c>
      <c r="O185" s="225">
        <v>108</v>
      </c>
      <c r="P185" s="225">
        <v>8</v>
      </c>
      <c r="Q185" s="176"/>
      <c r="R185" s="177"/>
      <c r="S185" s="177"/>
      <c r="T185" s="178" t="s">
        <v>971</v>
      </c>
      <c r="U185" s="178"/>
    </row>
    <row r="186" spans="1:22" ht="24">
      <c r="A186" s="169">
        <v>18</v>
      </c>
      <c r="B186" s="170">
        <v>62020188</v>
      </c>
      <c r="C186" s="193" t="s">
        <v>261</v>
      </c>
      <c r="D186" s="194" t="s">
        <v>755</v>
      </c>
      <c r="E186" s="195" t="s">
        <v>756</v>
      </c>
      <c r="F186" s="196">
        <v>8</v>
      </c>
      <c r="G186" s="193" t="s">
        <v>1087</v>
      </c>
      <c r="H186" s="197">
        <v>62120</v>
      </c>
      <c r="I186" s="225">
        <v>43</v>
      </c>
      <c r="J186" s="225">
        <v>2</v>
      </c>
      <c r="K186" s="225">
        <v>95</v>
      </c>
      <c r="L186" s="225">
        <v>6</v>
      </c>
      <c r="M186" s="225">
        <v>51</v>
      </c>
      <c r="N186" s="225">
        <v>3</v>
      </c>
      <c r="O186" s="225">
        <v>189</v>
      </c>
      <c r="P186" s="225">
        <v>11</v>
      </c>
      <c r="Q186" s="210"/>
      <c r="R186" s="177"/>
      <c r="S186" s="177"/>
      <c r="T186" s="178"/>
      <c r="U186" s="178"/>
      <c r="V186" s="211"/>
    </row>
    <row r="187" spans="1:22" ht="24">
      <c r="A187" s="169">
        <v>19</v>
      </c>
      <c r="B187" s="170">
        <v>62020189</v>
      </c>
      <c r="C187" s="193" t="s">
        <v>262</v>
      </c>
      <c r="D187" s="194" t="s">
        <v>1089</v>
      </c>
      <c r="E187" s="195" t="s">
        <v>757</v>
      </c>
      <c r="F187" s="196">
        <v>9</v>
      </c>
      <c r="G187" s="193" t="s">
        <v>1087</v>
      </c>
      <c r="H187" s="197">
        <v>62120</v>
      </c>
      <c r="I187" s="225">
        <v>12</v>
      </c>
      <c r="J187" s="225">
        <v>2</v>
      </c>
      <c r="K187" s="225">
        <v>43</v>
      </c>
      <c r="L187" s="225">
        <v>6</v>
      </c>
      <c r="M187" s="225">
        <v>0</v>
      </c>
      <c r="N187" s="225">
        <v>0</v>
      </c>
      <c r="O187" s="225">
        <v>55</v>
      </c>
      <c r="P187" s="225">
        <v>8</v>
      </c>
      <c r="Q187" s="176"/>
      <c r="R187" s="176"/>
      <c r="S187" s="177"/>
      <c r="T187" s="212" t="s">
        <v>1090</v>
      </c>
      <c r="U187" s="167"/>
    </row>
    <row r="188" spans="1:22">
      <c r="A188" s="308" t="s">
        <v>282</v>
      </c>
      <c r="B188" s="309"/>
      <c r="C188" s="309"/>
      <c r="D188" s="309"/>
      <c r="E188" s="309"/>
      <c r="F188" s="309"/>
      <c r="G188" s="309"/>
      <c r="H188" s="310"/>
      <c r="I188" s="189">
        <f t="shared" ref="I188:R188" si="6">SUM(I169:I187)</f>
        <v>609</v>
      </c>
      <c r="J188" s="189">
        <f t="shared" si="6"/>
        <v>47</v>
      </c>
      <c r="K188" s="189">
        <f t="shared" si="6"/>
        <v>1688</v>
      </c>
      <c r="L188" s="189">
        <f t="shared" si="6"/>
        <v>121</v>
      </c>
      <c r="M188" s="189">
        <f t="shared" si="6"/>
        <v>397</v>
      </c>
      <c r="N188" s="189">
        <f t="shared" si="6"/>
        <v>21</v>
      </c>
      <c r="O188" s="189">
        <f t="shared" si="6"/>
        <v>2694</v>
      </c>
      <c r="P188" s="189">
        <f t="shared" si="6"/>
        <v>189</v>
      </c>
      <c r="Q188" s="165">
        <f t="shared" si="6"/>
        <v>0</v>
      </c>
      <c r="R188" s="165">
        <f t="shared" si="6"/>
        <v>0</v>
      </c>
      <c r="S188" s="201">
        <f t="shared" ref="S188" si="7">Q188+R188</f>
        <v>0</v>
      </c>
      <c r="T188" s="167"/>
      <c r="U188" s="167"/>
    </row>
    <row r="189" spans="1:22" ht="37.5">
      <c r="A189" s="307" t="s">
        <v>1091</v>
      </c>
      <c r="B189" s="307"/>
      <c r="C189" s="307"/>
      <c r="D189" s="307"/>
      <c r="E189" s="160" t="s">
        <v>903</v>
      </c>
      <c r="F189" s="153" t="s">
        <v>909</v>
      </c>
      <c r="G189" s="154" t="s">
        <v>910</v>
      </c>
      <c r="H189" s="153" t="s">
        <v>911</v>
      </c>
      <c r="I189" s="155" t="s">
        <v>912</v>
      </c>
      <c r="J189" s="155" t="s">
        <v>283</v>
      </c>
      <c r="K189" s="155" t="s">
        <v>912</v>
      </c>
      <c r="L189" s="156" t="s">
        <v>283</v>
      </c>
      <c r="M189" s="156" t="s">
        <v>912</v>
      </c>
      <c r="N189" s="156" t="s">
        <v>283</v>
      </c>
      <c r="O189" s="156" t="s">
        <v>912</v>
      </c>
      <c r="P189" s="156" t="s">
        <v>283</v>
      </c>
      <c r="Q189" s="191" t="s">
        <v>913</v>
      </c>
      <c r="R189" s="158" t="s">
        <v>1008</v>
      </c>
      <c r="S189" s="153" t="s">
        <v>1009</v>
      </c>
      <c r="T189" s="159" t="s">
        <v>509</v>
      </c>
      <c r="U189" s="159" t="s">
        <v>914</v>
      </c>
    </row>
    <row r="190" spans="1:22" ht="24">
      <c r="A190" s="169">
        <v>1</v>
      </c>
      <c r="B190" s="170">
        <v>62020190</v>
      </c>
      <c r="C190" s="193" t="s">
        <v>263</v>
      </c>
      <c r="D190" s="194" t="s">
        <v>1092</v>
      </c>
      <c r="E190" s="195" t="s">
        <v>870</v>
      </c>
      <c r="F190" s="196">
        <v>6</v>
      </c>
      <c r="G190" s="193" t="s">
        <v>1093</v>
      </c>
      <c r="H190" s="213">
        <v>62210</v>
      </c>
      <c r="I190" s="225">
        <v>16</v>
      </c>
      <c r="J190" s="225">
        <v>3</v>
      </c>
      <c r="K190" s="225">
        <v>12</v>
      </c>
      <c r="L190" s="225">
        <v>6</v>
      </c>
      <c r="M190" s="225">
        <v>0</v>
      </c>
      <c r="N190" s="225">
        <v>0</v>
      </c>
      <c r="O190" s="225">
        <v>28</v>
      </c>
      <c r="P190" s="225">
        <v>9</v>
      </c>
      <c r="Q190" s="176"/>
      <c r="R190" s="177"/>
      <c r="S190" s="177"/>
      <c r="T190" s="212" t="s">
        <v>1094</v>
      </c>
      <c r="U190" s="167"/>
    </row>
    <row r="191" spans="1:22" ht="24">
      <c r="A191" s="169">
        <v>2</v>
      </c>
      <c r="B191" s="170">
        <v>62020191</v>
      </c>
      <c r="C191" s="193" t="s">
        <v>264</v>
      </c>
      <c r="D191" s="194" t="s">
        <v>1095</v>
      </c>
      <c r="E191" s="195" t="s">
        <v>872</v>
      </c>
      <c r="F191" s="196">
        <v>2</v>
      </c>
      <c r="G191" s="193" t="s">
        <v>1093</v>
      </c>
      <c r="H191" s="213">
        <v>62210</v>
      </c>
      <c r="I191" s="225">
        <v>9</v>
      </c>
      <c r="J191" s="225">
        <v>3</v>
      </c>
      <c r="K191" s="225">
        <v>33</v>
      </c>
      <c r="L191" s="225">
        <v>6</v>
      </c>
      <c r="M191" s="225">
        <v>0</v>
      </c>
      <c r="N191" s="225">
        <v>0</v>
      </c>
      <c r="O191" s="225">
        <v>42</v>
      </c>
      <c r="P191" s="225">
        <v>9</v>
      </c>
      <c r="Q191" s="176"/>
      <c r="R191" s="177"/>
      <c r="S191" s="177"/>
      <c r="T191" s="212" t="s">
        <v>1096</v>
      </c>
      <c r="U191" s="167"/>
    </row>
    <row r="192" spans="1:22" ht="24">
      <c r="A192" s="169">
        <v>3</v>
      </c>
      <c r="B192" s="170">
        <v>62020192</v>
      </c>
      <c r="C192" s="193" t="s">
        <v>265</v>
      </c>
      <c r="D192" s="194" t="s">
        <v>1097</v>
      </c>
      <c r="E192" s="195" t="s">
        <v>868</v>
      </c>
      <c r="F192" s="196">
        <v>8</v>
      </c>
      <c r="G192" s="193" t="s">
        <v>1093</v>
      </c>
      <c r="H192" s="213">
        <v>62210</v>
      </c>
      <c r="I192" s="225">
        <v>22</v>
      </c>
      <c r="J192" s="225">
        <v>3</v>
      </c>
      <c r="K192" s="225">
        <v>45</v>
      </c>
      <c r="L192" s="225">
        <v>6</v>
      </c>
      <c r="M192" s="225">
        <v>0</v>
      </c>
      <c r="N192" s="225">
        <v>0</v>
      </c>
      <c r="O192" s="225">
        <v>67</v>
      </c>
      <c r="P192" s="225">
        <v>9</v>
      </c>
      <c r="Q192" s="176"/>
      <c r="R192" s="176"/>
      <c r="S192" s="177"/>
      <c r="T192" s="212" t="s">
        <v>1098</v>
      </c>
      <c r="U192" s="167"/>
    </row>
    <row r="193" spans="1:22" ht="24">
      <c r="A193" s="169">
        <v>4</v>
      </c>
      <c r="B193" s="170">
        <v>62020193</v>
      </c>
      <c r="C193" s="193" t="s">
        <v>266</v>
      </c>
      <c r="D193" s="194" t="s">
        <v>1099</v>
      </c>
      <c r="E193" s="195" t="s">
        <v>573</v>
      </c>
      <c r="F193" s="196">
        <v>5</v>
      </c>
      <c r="G193" s="193" t="s">
        <v>1093</v>
      </c>
      <c r="H193" s="213">
        <v>62210</v>
      </c>
      <c r="I193" s="225">
        <v>17</v>
      </c>
      <c r="J193" s="225">
        <v>2</v>
      </c>
      <c r="K193" s="225">
        <v>57</v>
      </c>
      <c r="L193" s="225">
        <v>6</v>
      </c>
      <c r="M193" s="225">
        <v>0</v>
      </c>
      <c r="N193" s="225">
        <v>0</v>
      </c>
      <c r="O193" s="225">
        <v>74</v>
      </c>
      <c r="P193" s="225">
        <v>8</v>
      </c>
      <c r="Q193" s="176"/>
      <c r="R193" s="177"/>
      <c r="S193" s="177"/>
      <c r="T193" s="212" t="s">
        <v>1100</v>
      </c>
      <c r="U193" s="167"/>
    </row>
    <row r="194" spans="1:22" ht="24">
      <c r="A194" s="169">
        <v>5</v>
      </c>
      <c r="B194" s="170">
        <v>62020194</v>
      </c>
      <c r="C194" s="193" t="s">
        <v>267</v>
      </c>
      <c r="D194" s="194" t="s">
        <v>1142</v>
      </c>
      <c r="E194" s="195"/>
      <c r="F194" s="196">
        <v>4</v>
      </c>
      <c r="G194" s="193" t="s">
        <v>1093</v>
      </c>
      <c r="H194" s="213">
        <v>62210</v>
      </c>
      <c r="I194" s="225">
        <v>41</v>
      </c>
      <c r="J194" s="225">
        <v>3</v>
      </c>
      <c r="K194" s="225">
        <v>93</v>
      </c>
      <c r="L194" s="225">
        <v>6</v>
      </c>
      <c r="M194" s="225">
        <v>0</v>
      </c>
      <c r="N194" s="225">
        <v>0</v>
      </c>
      <c r="O194" s="225">
        <v>134</v>
      </c>
      <c r="P194" s="225">
        <v>9</v>
      </c>
      <c r="Q194" s="176"/>
      <c r="R194" s="177"/>
      <c r="S194" s="177"/>
      <c r="T194" s="212" t="s">
        <v>1101</v>
      </c>
      <c r="U194" s="167"/>
    </row>
    <row r="195" spans="1:22" s="147" customFormat="1" ht="24">
      <c r="A195" s="169">
        <v>6</v>
      </c>
      <c r="B195" s="170">
        <v>62020195</v>
      </c>
      <c r="C195" s="193" t="s">
        <v>268</v>
      </c>
      <c r="D195" s="194" t="s">
        <v>1141</v>
      </c>
      <c r="E195" s="203"/>
      <c r="F195" s="196">
        <v>5</v>
      </c>
      <c r="G195" s="193" t="s">
        <v>567</v>
      </c>
      <c r="H195" s="213">
        <v>62210</v>
      </c>
      <c r="I195" s="225">
        <v>35</v>
      </c>
      <c r="J195" s="225">
        <v>3</v>
      </c>
      <c r="K195" s="225">
        <v>63</v>
      </c>
      <c r="L195" s="225">
        <v>6</v>
      </c>
      <c r="M195" s="225">
        <v>46</v>
      </c>
      <c r="N195" s="225">
        <v>3</v>
      </c>
      <c r="O195" s="225">
        <v>144</v>
      </c>
      <c r="P195" s="225">
        <v>12</v>
      </c>
      <c r="Q195" s="176"/>
      <c r="R195" s="177"/>
      <c r="S195" s="177"/>
      <c r="T195" s="212" t="s">
        <v>1102</v>
      </c>
      <c r="U195" s="259" t="s">
        <v>1103</v>
      </c>
      <c r="V195" s="168"/>
    </row>
    <row r="196" spans="1:22" s="147" customFormat="1" ht="24">
      <c r="A196" s="169">
        <v>7</v>
      </c>
      <c r="B196" s="170">
        <v>62020196</v>
      </c>
      <c r="C196" s="193" t="s">
        <v>269</v>
      </c>
      <c r="D196" s="194" t="s">
        <v>1104</v>
      </c>
      <c r="E196" s="195" t="s">
        <v>862</v>
      </c>
      <c r="F196" s="196">
        <v>11</v>
      </c>
      <c r="G196" s="193" t="s">
        <v>567</v>
      </c>
      <c r="H196" s="213">
        <v>62210</v>
      </c>
      <c r="I196" s="225">
        <v>26</v>
      </c>
      <c r="J196" s="225">
        <v>3</v>
      </c>
      <c r="K196" s="225">
        <v>35</v>
      </c>
      <c r="L196" s="225">
        <v>6</v>
      </c>
      <c r="M196" s="225">
        <v>0</v>
      </c>
      <c r="N196" s="225">
        <v>0</v>
      </c>
      <c r="O196" s="225">
        <v>61</v>
      </c>
      <c r="P196" s="225">
        <v>9</v>
      </c>
      <c r="Q196" s="176"/>
      <c r="R196" s="177"/>
      <c r="S196" s="177"/>
      <c r="T196" s="212" t="s">
        <v>1105</v>
      </c>
      <c r="U196" s="167"/>
      <c r="V196" s="146"/>
    </row>
    <row r="197" spans="1:22" ht="24">
      <c r="A197" s="169">
        <v>8</v>
      </c>
      <c r="B197" s="170">
        <v>62020197</v>
      </c>
      <c r="C197" s="193" t="s">
        <v>270</v>
      </c>
      <c r="D197" s="194" t="s">
        <v>1106</v>
      </c>
      <c r="E197" s="195" t="s">
        <v>865</v>
      </c>
      <c r="F197" s="196">
        <v>7</v>
      </c>
      <c r="G197" s="193" t="s">
        <v>1107</v>
      </c>
      <c r="H197" s="213">
        <v>62210</v>
      </c>
      <c r="I197" s="225">
        <v>47</v>
      </c>
      <c r="J197" s="225">
        <v>2</v>
      </c>
      <c r="K197" s="225">
        <v>115</v>
      </c>
      <c r="L197" s="225">
        <v>6</v>
      </c>
      <c r="M197" s="225">
        <v>0</v>
      </c>
      <c r="N197" s="225">
        <v>0</v>
      </c>
      <c r="O197" s="225">
        <v>162</v>
      </c>
      <c r="P197" s="225">
        <v>8</v>
      </c>
      <c r="Q197" s="176"/>
      <c r="R197" s="177"/>
      <c r="S197" s="177"/>
      <c r="T197" s="212" t="s">
        <v>1108</v>
      </c>
      <c r="U197" s="167"/>
    </row>
    <row r="198" spans="1:22" ht="24">
      <c r="A198" s="169">
        <v>9</v>
      </c>
      <c r="B198" s="170">
        <v>62020198</v>
      </c>
      <c r="C198" s="193" t="s">
        <v>271</v>
      </c>
      <c r="D198" s="194" t="s">
        <v>1109</v>
      </c>
      <c r="E198" s="195" t="s">
        <v>866</v>
      </c>
      <c r="F198" s="196">
        <v>1</v>
      </c>
      <c r="G198" s="193" t="s">
        <v>1107</v>
      </c>
      <c r="H198" s="213">
        <v>62210</v>
      </c>
      <c r="I198" s="225">
        <v>21</v>
      </c>
      <c r="J198" s="225">
        <v>2</v>
      </c>
      <c r="K198" s="225">
        <v>58</v>
      </c>
      <c r="L198" s="225">
        <v>6</v>
      </c>
      <c r="M198" s="225">
        <v>0</v>
      </c>
      <c r="N198" s="225">
        <v>0</v>
      </c>
      <c r="O198" s="225">
        <v>79</v>
      </c>
      <c r="P198" s="225">
        <v>8</v>
      </c>
      <c r="Q198" s="176"/>
      <c r="R198" s="177"/>
      <c r="S198" s="177"/>
      <c r="T198" s="212" t="s">
        <v>1110</v>
      </c>
      <c r="U198" s="212" t="s">
        <v>1110</v>
      </c>
    </row>
    <row r="199" spans="1:22" ht="24">
      <c r="A199" s="169">
        <v>10</v>
      </c>
      <c r="B199" s="170">
        <v>62020199</v>
      </c>
      <c r="C199" s="193" t="s">
        <v>272</v>
      </c>
      <c r="D199" s="194" t="s">
        <v>569</v>
      </c>
      <c r="E199" s="195" t="s">
        <v>570</v>
      </c>
      <c r="F199" s="196">
        <v>6</v>
      </c>
      <c r="G199" s="193" t="s">
        <v>567</v>
      </c>
      <c r="H199" s="213">
        <v>62210</v>
      </c>
      <c r="I199" s="225">
        <v>37</v>
      </c>
      <c r="J199" s="225">
        <v>2</v>
      </c>
      <c r="K199" s="225">
        <v>67</v>
      </c>
      <c r="L199" s="225">
        <v>6</v>
      </c>
      <c r="M199" s="225">
        <v>0</v>
      </c>
      <c r="N199" s="225">
        <v>0</v>
      </c>
      <c r="O199" s="225">
        <v>104</v>
      </c>
      <c r="P199" s="225">
        <v>8</v>
      </c>
      <c r="Q199" s="176"/>
      <c r="R199" s="177"/>
      <c r="S199" s="177"/>
      <c r="T199" s="212" t="s">
        <v>1111</v>
      </c>
      <c r="U199" s="167"/>
    </row>
    <row r="200" spans="1:22" ht="24">
      <c r="A200" s="169">
        <v>11</v>
      </c>
      <c r="B200" s="170">
        <v>62020200</v>
      </c>
      <c r="C200" s="193" t="s">
        <v>273</v>
      </c>
      <c r="D200" s="194" t="s">
        <v>1112</v>
      </c>
      <c r="E200" s="195" t="s">
        <v>851</v>
      </c>
      <c r="F200" s="196">
        <v>2</v>
      </c>
      <c r="G200" s="193" t="s">
        <v>1113</v>
      </c>
      <c r="H200" s="213">
        <v>62210</v>
      </c>
      <c r="I200" s="225">
        <v>35</v>
      </c>
      <c r="J200" s="225">
        <v>2</v>
      </c>
      <c r="K200" s="225">
        <v>129</v>
      </c>
      <c r="L200" s="225">
        <v>6</v>
      </c>
      <c r="M200" s="225">
        <v>66</v>
      </c>
      <c r="N200" s="225">
        <v>3</v>
      </c>
      <c r="O200" s="225">
        <v>230</v>
      </c>
      <c r="P200" s="225">
        <v>11</v>
      </c>
      <c r="Q200" s="176"/>
      <c r="R200" s="176"/>
      <c r="S200" s="177"/>
      <c r="T200" s="212" t="s">
        <v>1114</v>
      </c>
      <c r="U200" s="167"/>
    </row>
    <row r="201" spans="1:22" ht="24">
      <c r="A201" s="169">
        <v>12</v>
      </c>
      <c r="B201" s="170">
        <v>62020201</v>
      </c>
      <c r="C201" s="193" t="s">
        <v>274</v>
      </c>
      <c r="D201" s="194" t="s">
        <v>1115</v>
      </c>
      <c r="E201" s="195" t="s">
        <v>853</v>
      </c>
      <c r="F201" s="196">
        <v>10</v>
      </c>
      <c r="G201" s="193" t="s">
        <v>1113</v>
      </c>
      <c r="H201" s="213">
        <v>62210</v>
      </c>
      <c r="I201" s="225">
        <v>35</v>
      </c>
      <c r="J201" s="225">
        <v>2</v>
      </c>
      <c r="K201" s="225">
        <v>101</v>
      </c>
      <c r="L201" s="225">
        <v>6</v>
      </c>
      <c r="M201" s="225">
        <v>53</v>
      </c>
      <c r="N201" s="225">
        <v>3</v>
      </c>
      <c r="O201" s="225">
        <v>189</v>
      </c>
      <c r="P201" s="225">
        <v>11</v>
      </c>
      <c r="Q201" s="176"/>
      <c r="R201" s="177"/>
      <c r="S201" s="177"/>
      <c r="T201" s="167" t="s">
        <v>1116</v>
      </c>
      <c r="U201" s="167"/>
    </row>
    <row r="202" spans="1:22" ht="24">
      <c r="A202" s="169">
        <v>13</v>
      </c>
      <c r="B202" s="170">
        <v>62020202</v>
      </c>
      <c r="C202" s="193" t="s">
        <v>275</v>
      </c>
      <c r="D202" s="194" t="s">
        <v>1117</v>
      </c>
      <c r="E202" s="195" t="s">
        <v>855</v>
      </c>
      <c r="F202" s="196">
        <v>5</v>
      </c>
      <c r="G202" s="193" t="s">
        <v>1113</v>
      </c>
      <c r="H202" s="213">
        <v>62210</v>
      </c>
      <c r="I202" s="225">
        <v>29</v>
      </c>
      <c r="J202" s="225">
        <v>2</v>
      </c>
      <c r="K202" s="225">
        <v>49</v>
      </c>
      <c r="L202" s="225">
        <v>6</v>
      </c>
      <c r="M202" s="225">
        <v>0</v>
      </c>
      <c r="N202" s="225">
        <v>0</v>
      </c>
      <c r="O202" s="225">
        <v>78</v>
      </c>
      <c r="P202" s="225">
        <v>8</v>
      </c>
      <c r="Q202" s="176"/>
      <c r="R202" s="177"/>
      <c r="S202" s="177"/>
      <c r="T202" s="212" t="s">
        <v>1118</v>
      </c>
      <c r="U202" s="167"/>
    </row>
    <row r="203" spans="1:22" ht="24">
      <c r="A203" s="169">
        <v>14</v>
      </c>
      <c r="B203" s="170">
        <v>62020203</v>
      </c>
      <c r="C203" s="193" t="s">
        <v>276</v>
      </c>
      <c r="D203" s="194" t="s">
        <v>1119</v>
      </c>
      <c r="E203" s="195" t="s">
        <v>857</v>
      </c>
      <c r="F203" s="196">
        <v>8</v>
      </c>
      <c r="G203" s="193" t="s">
        <v>1113</v>
      </c>
      <c r="H203" s="213">
        <v>62210</v>
      </c>
      <c r="I203" s="225">
        <v>19</v>
      </c>
      <c r="J203" s="225">
        <v>3</v>
      </c>
      <c r="K203" s="225">
        <v>36</v>
      </c>
      <c r="L203" s="225">
        <v>6</v>
      </c>
      <c r="M203" s="225">
        <v>0</v>
      </c>
      <c r="N203" s="225">
        <v>0</v>
      </c>
      <c r="O203" s="225">
        <v>55</v>
      </c>
      <c r="P203" s="225">
        <v>9</v>
      </c>
      <c r="Q203" s="176"/>
      <c r="R203" s="177"/>
      <c r="S203" s="177"/>
      <c r="T203" s="167" t="s">
        <v>1120</v>
      </c>
      <c r="U203" s="167"/>
    </row>
    <row r="204" spans="1:22" ht="24">
      <c r="A204" s="169">
        <v>15</v>
      </c>
      <c r="B204" s="170">
        <v>62020204</v>
      </c>
      <c r="C204" s="193" t="s">
        <v>277</v>
      </c>
      <c r="D204" s="194" t="s">
        <v>1121</v>
      </c>
      <c r="E204" s="195" t="s">
        <v>859</v>
      </c>
      <c r="F204" s="196">
        <v>4</v>
      </c>
      <c r="G204" s="193" t="s">
        <v>1113</v>
      </c>
      <c r="H204" s="213">
        <v>62210</v>
      </c>
      <c r="I204" s="225">
        <v>30</v>
      </c>
      <c r="J204" s="225">
        <v>3</v>
      </c>
      <c r="K204" s="225">
        <v>44</v>
      </c>
      <c r="L204" s="225">
        <v>6</v>
      </c>
      <c r="M204" s="225">
        <v>0</v>
      </c>
      <c r="N204" s="225">
        <v>0</v>
      </c>
      <c r="O204" s="225">
        <v>74</v>
      </c>
      <c r="P204" s="225">
        <v>9</v>
      </c>
      <c r="Q204" s="176"/>
      <c r="R204" s="177"/>
      <c r="S204" s="177"/>
      <c r="T204" s="212" t="s">
        <v>1122</v>
      </c>
      <c r="U204" s="167"/>
    </row>
    <row r="205" spans="1:22" ht="24">
      <c r="A205" s="169">
        <v>16</v>
      </c>
      <c r="B205" s="170">
        <v>62020205</v>
      </c>
      <c r="C205" s="193" t="s">
        <v>278</v>
      </c>
      <c r="D205" s="194" t="s">
        <v>1123</v>
      </c>
      <c r="E205" s="195" t="s">
        <v>861</v>
      </c>
      <c r="F205" s="196">
        <v>9</v>
      </c>
      <c r="G205" s="193" t="s">
        <v>567</v>
      </c>
      <c r="H205" s="213">
        <v>62210</v>
      </c>
      <c r="I205" s="225">
        <v>50</v>
      </c>
      <c r="J205" s="225">
        <v>2</v>
      </c>
      <c r="K205" s="225">
        <v>155</v>
      </c>
      <c r="L205" s="225">
        <v>6</v>
      </c>
      <c r="M205" s="225">
        <v>79</v>
      </c>
      <c r="N205" s="225">
        <v>3</v>
      </c>
      <c r="O205" s="225">
        <v>284</v>
      </c>
      <c r="P205" s="225">
        <v>11</v>
      </c>
      <c r="Q205" s="176"/>
      <c r="R205" s="177"/>
      <c r="S205" s="177"/>
      <c r="T205" s="167"/>
      <c r="U205" s="167"/>
    </row>
    <row r="206" spans="1:22">
      <c r="A206" s="308" t="s">
        <v>282</v>
      </c>
      <c r="B206" s="309"/>
      <c r="C206" s="309"/>
      <c r="D206" s="309"/>
      <c r="E206" s="309"/>
      <c r="F206" s="309"/>
      <c r="G206" s="309"/>
      <c r="H206" s="310"/>
      <c r="I206" s="189">
        <f>SUM(I190:I205)</f>
        <v>469</v>
      </c>
      <c r="J206" s="189">
        <f t="shared" ref="J206:P206" si="8">SUM(J190:J205)</f>
        <v>40</v>
      </c>
      <c r="K206" s="189">
        <f t="shared" si="8"/>
        <v>1092</v>
      </c>
      <c r="L206" s="189">
        <f t="shared" si="8"/>
        <v>96</v>
      </c>
      <c r="M206" s="189">
        <f t="shared" si="8"/>
        <v>244</v>
      </c>
      <c r="N206" s="189">
        <f t="shared" si="8"/>
        <v>12</v>
      </c>
      <c r="O206" s="189">
        <f>SUM(O190:O205)</f>
        <v>1805</v>
      </c>
      <c r="P206" s="189">
        <f t="shared" si="8"/>
        <v>148</v>
      </c>
      <c r="Q206" s="165">
        <f>SUM(Q190:Q205)</f>
        <v>0</v>
      </c>
      <c r="R206" s="165">
        <f t="shared" ref="R206" si="9">SUM(R190:R205)</f>
        <v>0</v>
      </c>
      <c r="S206" s="201">
        <f t="shared" ref="S206:S207" si="10">Q206+R206</f>
        <v>0</v>
      </c>
      <c r="T206" s="167"/>
      <c r="U206" s="167"/>
    </row>
    <row r="207" spans="1:22" ht="24">
      <c r="A207" s="308" t="s">
        <v>504</v>
      </c>
      <c r="B207" s="309"/>
      <c r="C207" s="309"/>
      <c r="D207" s="309"/>
      <c r="E207" s="309"/>
      <c r="F207" s="309"/>
      <c r="G207" s="309"/>
      <c r="H207" s="310"/>
      <c r="I207" s="188">
        <f>SUM(I41+I105+I151+I165+I188+I206)</f>
        <v>5507</v>
      </c>
      <c r="J207" s="188">
        <f t="shared" ref="J207:P207" si="11">SUM(J41+J105+J151+J165+J188+J206)</f>
        <v>468</v>
      </c>
      <c r="K207" s="188">
        <f t="shared" si="11"/>
        <v>15400</v>
      </c>
      <c r="L207" s="188">
        <f t="shared" si="11"/>
        <v>1138</v>
      </c>
      <c r="M207" s="188">
        <f t="shared" si="11"/>
        <v>2882</v>
      </c>
      <c r="N207" s="188">
        <f t="shared" si="11"/>
        <v>151</v>
      </c>
      <c r="O207" s="188">
        <f t="shared" si="11"/>
        <v>23789</v>
      </c>
      <c r="P207" s="189">
        <f t="shared" si="11"/>
        <v>1757</v>
      </c>
      <c r="Q207" s="189">
        <f>(Q41+Q105+Q151+Q165+Q188+Q206)</f>
        <v>0</v>
      </c>
      <c r="R207" s="214">
        <f>SUM(R41+R105+R151+R165+R188+R206)</f>
        <v>0</v>
      </c>
      <c r="S207" s="166">
        <f t="shared" si="10"/>
        <v>0</v>
      </c>
      <c r="T207" s="167"/>
      <c r="U207" s="167"/>
    </row>
  </sheetData>
  <mergeCells count="56">
    <mergeCell ref="A6:D6"/>
    <mergeCell ref="A1:U1"/>
    <mergeCell ref="A2:U2"/>
    <mergeCell ref="A3:A5"/>
    <mergeCell ref="B3:B5"/>
    <mergeCell ref="C3:C5"/>
    <mergeCell ref="D3:D5"/>
    <mergeCell ref="F3:H4"/>
    <mergeCell ref="I3:P3"/>
    <mergeCell ref="R3:R4"/>
    <mergeCell ref="S3:S4"/>
    <mergeCell ref="T3:U4"/>
    <mergeCell ref="I4:J4"/>
    <mergeCell ref="K4:L4"/>
    <mergeCell ref="M4:N4"/>
    <mergeCell ref="O4:P4"/>
    <mergeCell ref="A41:H41"/>
    <mergeCell ref="T41:U41"/>
    <mergeCell ref="A42:D42"/>
    <mergeCell ref="A105:H105"/>
    <mergeCell ref="A106:A107"/>
    <mergeCell ref="B106:B107"/>
    <mergeCell ref="C106:C107"/>
    <mergeCell ref="D106:D107"/>
    <mergeCell ref="F106:H107"/>
    <mergeCell ref="I106:P106"/>
    <mergeCell ref="Q106:Q107"/>
    <mergeCell ref="R106:R107"/>
    <mergeCell ref="S106:S107"/>
    <mergeCell ref="T106:U107"/>
    <mergeCell ref="I107:J107"/>
    <mergeCell ref="K107:L107"/>
    <mergeCell ref="M107:N107"/>
    <mergeCell ref="O107:P107"/>
    <mergeCell ref="A108:D108"/>
    <mergeCell ref="A151:H151"/>
    <mergeCell ref="A152:D152"/>
    <mergeCell ref="A165:H165"/>
    <mergeCell ref="A166:A167"/>
    <mergeCell ref="B166:B167"/>
    <mergeCell ref="C166:C167"/>
    <mergeCell ref="D166:D167"/>
    <mergeCell ref="F166:H167"/>
    <mergeCell ref="I166:P166"/>
    <mergeCell ref="R166:R167"/>
    <mergeCell ref="S166:S167"/>
    <mergeCell ref="T166:U167"/>
    <mergeCell ref="I167:J167"/>
    <mergeCell ref="K167:L167"/>
    <mergeCell ref="M167:N167"/>
    <mergeCell ref="O167:P167"/>
    <mergeCell ref="A168:D168"/>
    <mergeCell ref="A188:H188"/>
    <mergeCell ref="A189:D189"/>
    <mergeCell ref="A206:H206"/>
    <mergeCell ref="A207:H207"/>
  </mergeCells>
  <pageMargins left="0.70866141732283472" right="0.15748031496062992" top="0.35433070866141736" bottom="0.15748031496062992" header="0.23622047244094491" footer="0.15748031496062992"/>
  <pageSetup paperSize="9" scale="89" firstPageNumber="4" orientation="landscape" useFirstPageNumber="1" verticalDpi="1200" r:id="rId1"/>
  <headerFooter>
    <oddHeader>&amp;R&amp;P</oddHeader>
  </headerFooter>
  <rowBreaks count="2" manualBreakCount="2">
    <brk id="175" max="21" man="1"/>
    <brk id="19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89"/>
  <sheetViews>
    <sheetView zoomScale="90" zoomScaleNormal="9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FD3"/>
    </sheetView>
  </sheetViews>
  <sheetFormatPr defaultColWidth="15.28515625" defaultRowHeight="24"/>
  <cols>
    <col min="1" max="1" width="6.28515625" style="1" customWidth="1"/>
    <col min="2" max="2" width="10.7109375" style="1" customWidth="1"/>
    <col min="3" max="3" width="27.140625" style="2" customWidth="1"/>
    <col min="4" max="19" width="5.7109375" style="1" customWidth="1"/>
    <col min="20" max="20" width="10.7109375" style="1" customWidth="1"/>
    <col min="21" max="16384" width="15.28515625" style="1"/>
  </cols>
  <sheetData>
    <row r="1" spans="1:19" s="3" customFormat="1" ht="27.75">
      <c r="A1" s="302" t="s">
        <v>1143</v>
      </c>
      <c r="B1" s="302"/>
      <c r="C1" s="302"/>
      <c r="D1" s="302"/>
      <c r="E1" s="302"/>
      <c r="F1" s="302"/>
      <c r="G1" s="302"/>
      <c r="H1" s="302"/>
      <c r="I1" s="302"/>
      <c r="J1" s="302"/>
      <c r="K1" s="302"/>
      <c r="L1" s="302"/>
      <c r="M1" s="302"/>
      <c r="N1" s="302"/>
      <c r="O1" s="302"/>
      <c r="P1" s="302"/>
      <c r="Q1" s="302"/>
      <c r="R1" s="302"/>
      <c r="S1" s="302"/>
    </row>
    <row r="2" spans="1:19" s="3" customFormat="1">
      <c r="A2" s="352" t="s">
        <v>482</v>
      </c>
      <c r="B2" s="127" t="s">
        <v>0</v>
      </c>
      <c r="C2" s="353" t="s">
        <v>1</v>
      </c>
      <c r="D2" s="306" t="s">
        <v>286</v>
      </c>
      <c r="E2" s="306"/>
      <c r="F2" s="306"/>
      <c r="G2" s="306"/>
      <c r="H2" s="305" t="s">
        <v>293</v>
      </c>
      <c r="I2" s="305"/>
      <c r="J2" s="305"/>
      <c r="K2" s="305"/>
      <c r="L2" s="301" t="s">
        <v>483</v>
      </c>
      <c r="M2" s="301"/>
      <c r="N2" s="301"/>
      <c r="O2" s="301"/>
      <c r="P2" s="304" t="s">
        <v>92</v>
      </c>
      <c r="Q2" s="304"/>
      <c r="R2" s="304"/>
      <c r="S2" s="304"/>
    </row>
    <row r="3" spans="1:19" s="3" customFormat="1">
      <c r="A3" s="352"/>
      <c r="B3" s="128" t="s">
        <v>876</v>
      </c>
      <c r="C3" s="353"/>
      <c r="D3" s="11" t="s">
        <v>280</v>
      </c>
      <c r="E3" s="11" t="s">
        <v>281</v>
      </c>
      <c r="F3" s="11" t="s">
        <v>282</v>
      </c>
      <c r="G3" s="11" t="s">
        <v>283</v>
      </c>
      <c r="H3" s="8" t="s">
        <v>280</v>
      </c>
      <c r="I3" s="8" t="s">
        <v>281</v>
      </c>
      <c r="J3" s="8" t="s">
        <v>282</v>
      </c>
      <c r="K3" s="8" t="s">
        <v>283</v>
      </c>
      <c r="L3" s="14" t="s">
        <v>280</v>
      </c>
      <c r="M3" s="14" t="s">
        <v>281</v>
      </c>
      <c r="N3" s="14" t="s">
        <v>282</v>
      </c>
      <c r="O3" s="14" t="s">
        <v>283</v>
      </c>
      <c r="P3" s="17" t="s">
        <v>280</v>
      </c>
      <c r="Q3" s="17" t="s">
        <v>281</v>
      </c>
      <c r="R3" s="17" t="s">
        <v>282</v>
      </c>
      <c r="S3" s="17" t="s">
        <v>283</v>
      </c>
    </row>
    <row r="4" spans="1:19">
      <c r="A4" s="4" t="s">
        <v>297</v>
      </c>
      <c r="B4" s="126">
        <v>62020001</v>
      </c>
      <c r="C4" s="5" t="s">
        <v>94</v>
      </c>
      <c r="D4" s="12">
        <v>3</v>
      </c>
      <c r="E4" s="12">
        <v>5</v>
      </c>
      <c r="F4" s="12">
        <v>8</v>
      </c>
      <c r="G4" s="12">
        <v>2</v>
      </c>
      <c r="H4" s="9">
        <v>13</v>
      </c>
      <c r="I4" s="9">
        <v>11</v>
      </c>
      <c r="J4" s="9">
        <v>24</v>
      </c>
      <c r="K4" s="9">
        <v>6</v>
      </c>
      <c r="L4" s="15">
        <v>0</v>
      </c>
      <c r="M4" s="15">
        <v>0</v>
      </c>
      <c r="N4" s="15">
        <v>0</v>
      </c>
      <c r="O4" s="15">
        <v>0</v>
      </c>
      <c r="P4" s="18">
        <v>16</v>
      </c>
      <c r="Q4" s="18">
        <v>16</v>
      </c>
      <c r="R4" s="18">
        <v>32</v>
      </c>
      <c r="S4" s="18">
        <v>8</v>
      </c>
    </row>
    <row r="5" spans="1:19">
      <c r="A5" s="4" t="s">
        <v>305</v>
      </c>
      <c r="B5" s="4">
        <v>62020002</v>
      </c>
      <c r="C5" s="5" t="s">
        <v>95</v>
      </c>
      <c r="D5" s="12">
        <v>24</v>
      </c>
      <c r="E5" s="12">
        <v>17</v>
      </c>
      <c r="F5" s="12">
        <v>41</v>
      </c>
      <c r="G5" s="12">
        <v>2</v>
      </c>
      <c r="H5" s="9">
        <v>54</v>
      </c>
      <c r="I5" s="9">
        <v>41</v>
      </c>
      <c r="J5" s="9">
        <v>95</v>
      </c>
      <c r="K5" s="9">
        <v>6</v>
      </c>
      <c r="L5" s="15">
        <v>0</v>
      </c>
      <c r="M5" s="15">
        <v>0</v>
      </c>
      <c r="N5" s="15">
        <v>0</v>
      </c>
      <c r="O5" s="15">
        <v>0</v>
      </c>
      <c r="P5" s="18">
        <v>78</v>
      </c>
      <c r="Q5" s="18">
        <v>58</v>
      </c>
      <c r="R5" s="18">
        <v>136</v>
      </c>
      <c r="S5" s="18">
        <v>8</v>
      </c>
    </row>
    <row r="6" spans="1:19">
      <c r="A6" s="4" t="s">
        <v>306</v>
      </c>
      <c r="B6" s="4">
        <v>62020003</v>
      </c>
      <c r="C6" s="5" t="s">
        <v>96</v>
      </c>
      <c r="D6" s="12">
        <v>7</v>
      </c>
      <c r="E6" s="12">
        <v>10</v>
      </c>
      <c r="F6" s="12">
        <v>17</v>
      </c>
      <c r="G6" s="12">
        <v>3</v>
      </c>
      <c r="H6" s="9">
        <v>12</v>
      </c>
      <c r="I6" s="9">
        <v>14</v>
      </c>
      <c r="J6" s="9">
        <v>26</v>
      </c>
      <c r="K6" s="9">
        <v>6</v>
      </c>
      <c r="L6" s="15">
        <v>0</v>
      </c>
      <c r="M6" s="15">
        <v>0</v>
      </c>
      <c r="N6" s="15">
        <v>0</v>
      </c>
      <c r="O6" s="15">
        <v>0</v>
      </c>
      <c r="P6" s="18">
        <v>19</v>
      </c>
      <c r="Q6" s="18">
        <v>24</v>
      </c>
      <c r="R6" s="18">
        <v>43</v>
      </c>
      <c r="S6" s="18">
        <v>9</v>
      </c>
    </row>
    <row r="7" spans="1:19">
      <c r="A7" s="4" t="s">
        <v>299</v>
      </c>
      <c r="B7" s="4">
        <v>62020004</v>
      </c>
      <c r="C7" s="5" t="s">
        <v>97</v>
      </c>
      <c r="D7" s="12">
        <v>12</v>
      </c>
      <c r="E7" s="12">
        <v>18</v>
      </c>
      <c r="F7" s="12">
        <v>30</v>
      </c>
      <c r="G7" s="12">
        <v>3</v>
      </c>
      <c r="H7" s="9">
        <v>47</v>
      </c>
      <c r="I7" s="9">
        <v>42</v>
      </c>
      <c r="J7" s="9">
        <v>89</v>
      </c>
      <c r="K7" s="9">
        <v>6</v>
      </c>
      <c r="L7" s="15">
        <v>62</v>
      </c>
      <c r="M7" s="15">
        <v>53</v>
      </c>
      <c r="N7" s="15">
        <v>115</v>
      </c>
      <c r="O7" s="15">
        <v>5</v>
      </c>
      <c r="P7" s="18">
        <v>121</v>
      </c>
      <c r="Q7" s="18">
        <v>113</v>
      </c>
      <c r="R7" s="18">
        <v>234</v>
      </c>
      <c r="S7" s="18">
        <v>14</v>
      </c>
    </row>
    <row r="8" spans="1:19">
      <c r="A8" s="4" t="s">
        <v>301</v>
      </c>
      <c r="B8" s="4">
        <v>62020005</v>
      </c>
      <c r="C8" s="5" t="s">
        <v>98</v>
      </c>
      <c r="D8" s="12">
        <v>9</v>
      </c>
      <c r="E8" s="12">
        <v>11</v>
      </c>
      <c r="F8" s="12">
        <v>20</v>
      </c>
      <c r="G8" s="12">
        <v>3</v>
      </c>
      <c r="H8" s="9">
        <v>42</v>
      </c>
      <c r="I8" s="9">
        <v>26</v>
      </c>
      <c r="J8" s="9">
        <v>68</v>
      </c>
      <c r="K8" s="9">
        <v>6</v>
      </c>
      <c r="L8" s="15">
        <v>0</v>
      </c>
      <c r="M8" s="15">
        <v>0</v>
      </c>
      <c r="N8" s="15">
        <v>0</v>
      </c>
      <c r="O8" s="15">
        <v>0</v>
      </c>
      <c r="P8" s="18">
        <v>51</v>
      </c>
      <c r="Q8" s="18">
        <v>37</v>
      </c>
      <c r="R8" s="18">
        <v>88</v>
      </c>
      <c r="S8" s="18">
        <v>9</v>
      </c>
    </row>
    <row r="9" spans="1:19">
      <c r="A9" s="4" t="s">
        <v>300</v>
      </c>
      <c r="B9" s="4">
        <v>62020006</v>
      </c>
      <c r="C9" s="5" t="s">
        <v>99</v>
      </c>
      <c r="D9" s="12">
        <v>67</v>
      </c>
      <c r="E9" s="12">
        <v>66</v>
      </c>
      <c r="F9" s="12">
        <v>133</v>
      </c>
      <c r="G9" s="12">
        <v>6</v>
      </c>
      <c r="H9" s="9">
        <v>246</v>
      </c>
      <c r="I9" s="9">
        <v>240</v>
      </c>
      <c r="J9" s="9">
        <v>486</v>
      </c>
      <c r="K9" s="9">
        <v>18</v>
      </c>
      <c r="L9" s="15">
        <v>0</v>
      </c>
      <c r="M9" s="15">
        <v>0</v>
      </c>
      <c r="N9" s="15">
        <v>0</v>
      </c>
      <c r="O9" s="15">
        <v>0</v>
      </c>
      <c r="P9" s="18">
        <v>313</v>
      </c>
      <c r="Q9" s="18">
        <v>306</v>
      </c>
      <c r="R9" s="18">
        <v>619</v>
      </c>
      <c r="S9" s="18">
        <v>24</v>
      </c>
    </row>
    <row r="10" spans="1:19">
      <c r="A10" s="4" t="s">
        <v>303</v>
      </c>
      <c r="B10" s="4">
        <v>62020007</v>
      </c>
      <c r="C10" s="5" t="s">
        <v>100</v>
      </c>
      <c r="D10" s="12">
        <v>9</v>
      </c>
      <c r="E10" s="12">
        <v>11</v>
      </c>
      <c r="F10" s="12">
        <v>20</v>
      </c>
      <c r="G10" s="12">
        <v>2</v>
      </c>
      <c r="H10" s="9">
        <v>53</v>
      </c>
      <c r="I10" s="9">
        <v>39</v>
      </c>
      <c r="J10" s="9">
        <v>92</v>
      </c>
      <c r="K10" s="9">
        <v>6</v>
      </c>
      <c r="L10" s="15">
        <v>43</v>
      </c>
      <c r="M10" s="15">
        <v>29</v>
      </c>
      <c r="N10" s="15">
        <v>72</v>
      </c>
      <c r="O10" s="15">
        <v>3</v>
      </c>
      <c r="P10" s="18">
        <v>105</v>
      </c>
      <c r="Q10" s="18">
        <v>79</v>
      </c>
      <c r="R10" s="18">
        <v>184</v>
      </c>
      <c r="S10" s="18">
        <v>11</v>
      </c>
    </row>
    <row r="11" spans="1:19">
      <c r="A11" s="4" t="s">
        <v>307</v>
      </c>
      <c r="B11" s="4">
        <v>62020008</v>
      </c>
      <c r="C11" s="5" t="s">
        <v>101</v>
      </c>
      <c r="D11" s="12">
        <v>8</v>
      </c>
      <c r="E11" s="12">
        <v>3</v>
      </c>
      <c r="F11" s="12">
        <v>11</v>
      </c>
      <c r="G11" s="12">
        <v>3</v>
      </c>
      <c r="H11" s="9">
        <v>16</v>
      </c>
      <c r="I11" s="9">
        <v>19</v>
      </c>
      <c r="J11" s="9">
        <v>35</v>
      </c>
      <c r="K11" s="9">
        <v>6</v>
      </c>
      <c r="L11" s="15">
        <v>0</v>
      </c>
      <c r="M11" s="15">
        <v>0</v>
      </c>
      <c r="N11" s="15">
        <v>0</v>
      </c>
      <c r="O11" s="15">
        <v>0</v>
      </c>
      <c r="P11" s="18">
        <v>24</v>
      </c>
      <c r="Q11" s="18">
        <v>22</v>
      </c>
      <c r="R11" s="18">
        <v>46</v>
      </c>
      <c r="S11" s="18">
        <v>9</v>
      </c>
    </row>
    <row r="12" spans="1:19">
      <c r="A12" s="4" t="s">
        <v>304</v>
      </c>
      <c r="B12" s="4">
        <v>62020009</v>
      </c>
      <c r="C12" s="5" t="s">
        <v>102</v>
      </c>
      <c r="D12" s="12">
        <v>14</v>
      </c>
      <c r="E12" s="12">
        <v>16</v>
      </c>
      <c r="F12" s="12">
        <v>30</v>
      </c>
      <c r="G12" s="12">
        <v>2</v>
      </c>
      <c r="H12" s="9">
        <v>50</v>
      </c>
      <c r="I12" s="9">
        <v>42</v>
      </c>
      <c r="J12" s="9">
        <v>92</v>
      </c>
      <c r="K12" s="9">
        <v>6</v>
      </c>
      <c r="L12" s="15">
        <v>0</v>
      </c>
      <c r="M12" s="15">
        <v>0</v>
      </c>
      <c r="N12" s="15">
        <v>0</v>
      </c>
      <c r="O12" s="15">
        <v>0</v>
      </c>
      <c r="P12" s="18">
        <v>64</v>
      </c>
      <c r="Q12" s="18">
        <v>58</v>
      </c>
      <c r="R12" s="18">
        <v>122</v>
      </c>
      <c r="S12" s="18">
        <v>8</v>
      </c>
    </row>
    <row r="13" spans="1:19">
      <c r="A13" s="4" t="s">
        <v>308</v>
      </c>
      <c r="B13" s="4">
        <v>62020010</v>
      </c>
      <c r="C13" s="5" t="s">
        <v>103</v>
      </c>
      <c r="D13" s="12">
        <v>19</v>
      </c>
      <c r="E13" s="12">
        <v>12</v>
      </c>
      <c r="F13" s="12">
        <v>31</v>
      </c>
      <c r="G13" s="12">
        <v>3</v>
      </c>
      <c r="H13" s="9">
        <v>26</v>
      </c>
      <c r="I13" s="9">
        <v>41</v>
      </c>
      <c r="J13" s="9">
        <v>67</v>
      </c>
      <c r="K13" s="9">
        <v>6</v>
      </c>
      <c r="L13" s="15">
        <v>26</v>
      </c>
      <c r="M13" s="15">
        <v>28</v>
      </c>
      <c r="N13" s="15">
        <v>54</v>
      </c>
      <c r="O13" s="15">
        <v>3</v>
      </c>
      <c r="P13" s="18">
        <v>71</v>
      </c>
      <c r="Q13" s="18">
        <v>81</v>
      </c>
      <c r="R13" s="18">
        <v>152</v>
      </c>
      <c r="S13" s="18">
        <v>12</v>
      </c>
    </row>
    <row r="14" spans="1:19">
      <c r="A14" s="4" t="s">
        <v>298</v>
      </c>
      <c r="B14" s="4">
        <v>62020011</v>
      </c>
      <c r="C14" s="5" t="s">
        <v>104</v>
      </c>
      <c r="D14" s="12">
        <v>27</v>
      </c>
      <c r="E14" s="12">
        <v>22</v>
      </c>
      <c r="F14" s="12">
        <v>49</v>
      </c>
      <c r="G14" s="12">
        <v>2</v>
      </c>
      <c r="H14" s="9">
        <v>53</v>
      </c>
      <c r="I14" s="9">
        <v>50</v>
      </c>
      <c r="J14" s="9">
        <v>103</v>
      </c>
      <c r="K14" s="9">
        <v>6</v>
      </c>
      <c r="L14" s="15">
        <v>0</v>
      </c>
      <c r="M14" s="15">
        <v>0</v>
      </c>
      <c r="N14" s="15">
        <v>0</v>
      </c>
      <c r="O14" s="15">
        <v>0</v>
      </c>
      <c r="P14" s="18">
        <v>80</v>
      </c>
      <c r="Q14" s="18">
        <v>72</v>
      </c>
      <c r="R14" s="18">
        <v>152</v>
      </c>
      <c r="S14" s="18">
        <v>8</v>
      </c>
    </row>
    <row r="15" spans="1:19">
      <c r="A15" s="4" t="s">
        <v>309</v>
      </c>
      <c r="B15" s="4">
        <v>62020012</v>
      </c>
      <c r="C15" s="5" t="s">
        <v>105</v>
      </c>
      <c r="D15" s="12">
        <v>18</v>
      </c>
      <c r="E15" s="12">
        <v>15</v>
      </c>
      <c r="F15" s="12">
        <v>33</v>
      </c>
      <c r="G15" s="12">
        <v>2</v>
      </c>
      <c r="H15" s="9">
        <v>53</v>
      </c>
      <c r="I15" s="9">
        <v>53</v>
      </c>
      <c r="J15" s="9">
        <v>106</v>
      </c>
      <c r="K15" s="9">
        <v>6</v>
      </c>
      <c r="L15" s="15">
        <v>28</v>
      </c>
      <c r="M15" s="15">
        <v>21</v>
      </c>
      <c r="N15" s="15">
        <v>49</v>
      </c>
      <c r="O15" s="15">
        <v>3</v>
      </c>
      <c r="P15" s="18">
        <v>99</v>
      </c>
      <c r="Q15" s="18">
        <v>89</v>
      </c>
      <c r="R15" s="18">
        <v>188</v>
      </c>
      <c r="S15" s="18">
        <v>11</v>
      </c>
    </row>
    <row r="16" spans="1:19">
      <c r="A16" s="4" t="s">
        <v>310</v>
      </c>
      <c r="B16" s="4">
        <v>62020013</v>
      </c>
      <c r="C16" s="5" t="s">
        <v>106</v>
      </c>
      <c r="D16" s="12">
        <v>19</v>
      </c>
      <c r="E16" s="12">
        <v>13</v>
      </c>
      <c r="F16" s="12">
        <v>32</v>
      </c>
      <c r="G16" s="12">
        <v>2</v>
      </c>
      <c r="H16" s="9">
        <v>50</v>
      </c>
      <c r="I16" s="9">
        <v>51</v>
      </c>
      <c r="J16" s="9">
        <v>101</v>
      </c>
      <c r="K16" s="9">
        <v>6</v>
      </c>
      <c r="L16" s="15">
        <v>36</v>
      </c>
      <c r="M16" s="15">
        <v>35</v>
      </c>
      <c r="N16" s="15">
        <v>71</v>
      </c>
      <c r="O16" s="15">
        <v>3</v>
      </c>
      <c r="P16" s="18">
        <v>105</v>
      </c>
      <c r="Q16" s="18">
        <v>99</v>
      </c>
      <c r="R16" s="18">
        <v>204</v>
      </c>
      <c r="S16" s="18">
        <v>11</v>
      </c>
    </row>
    <row r="17" spans="1:19">
      <c r="A17" s="4" t="s">
        <v>311</v>
      </c>
      <c r="B17" s="4">
        <v>62020014</v>
      </c>
      <c r="C17" s="5" t="s">
        <v>107</v>
      </c>
      <c r="D17" s="12">
        <v>7</v>
      </c>
      <c r="E17" s="12">
        <v>10</v>
      </c>
      <c r="F17" s="12">
        <v>17</v>
      </c>
      <c r="G17" s="12">
        <v>2</v>
      </c>
      <c r="H17" s="9">
        <v>22</v>
      </c>
      <c r="I17" s="9">
        <v>15</v>
      </c>
      <c r="J17" s="9">
        <v>37</v>
      </c>
      <c r="K17" s="9">
        <v>6</v>
      </c>
      <c r="L17" s="15">
        <v>0</v>
      </c>
      <c r="M17" s="15">
        <v>0</v>
      </c>
      <c r="N17" s="15">
        <v>0</v>
      </c>
      <c r="O17" s="15">
        <v>0</v>
      </c>
      <c r="P17" s="18">
        <v>29</v>
      </c>
      <c r="Q17" s="18">
        <v>25</v>
      </c>
      <c r="R17" s="18">
        <v>54</v>
      </c>
      <c r="S17" s="18">
        <v>8</v>
      </c>
    </row>
    <row r="18" spans="1:19">
      <c r="A18" s="4" t="s">
        <v>312</v>
      </c>
      <c r="B18" s="4">
        <v>62020015</v>
      </c>
      <c r="C18" s="5" t="s">
        <v>108</v>
      </c>
      <c r="D18" s="12">
        <v>20</v>
      </c>
      <c r="E18" s="12">
        <v>15</v>
      </c>
      <c r="F18" s="12">
        <v>35</v>
      </c>
      <c r="G18" s="12">
        <v>2</v>
      </c>
      <c r="H18" s="9">
        <v>35</v>
      </c>
      <c r="I18" s="9">
        <v>51</v>
      </c>
      <c r="J18" s="9">
        <v>86</v>
      </c>
      <c r="K18" s="9">
        <v>6</v>
      </c>
      <c r="L18" s="15">
        <v>0</v>
      </c>
      <c r="M18" s="15">
        <v>0</v>
      </c>
      <c r="N18" s="15">
        <v>0</v>
      </c>
      <c r="O18" s="15">
        <v>0</v>
      </c>
      <c r="P18" s="18">
        <v>55</v>
      </c>
      <c r="Q18" s="18">
        <v>66</v>
      </c>
      <c r="R18" s="18">
        <v>121</v>
      </c>
      <c r="S18" s="18">
        <v>8</v>
      </c>
    </row>
    <row r="19" spans="1:19">
      <c r="A19" s="4" t="s">
        <v>313</v>
      </c>
      <c r="B19" s="4">
        <v>62020016</v>
      </c>
      <c r="C19" s="5" t="s">
        <v>109</v>
      </c>
      <c r="D19" s="12">
        <v>82</v>
      </c>
      <c r="E19" s="12">
        <v>106</v>
      </c>
      <c r="F19" s="12">
        <v>188</v>
      </c>
      <c r="G19" s="12">
        <v>6</v>
      </c>
      <c r="H19" s="9">
        <v>262</v>
      </c>
      <c r="I19" s="9">
        <v>289</v>
      </c>
      <c r="J19" s="9">
        <v>551</v>
      </c>
      <c r="K19" s="9">
        <v>18</v>
      </c>
      <c r="L19" s="15">
        <v>0</v>
      </c>
      <c r="M19" s="15">
        <v>0</v>
      </c>
      <c r="N19" s="15">
        <v>0</v>
      </c>
      <c r="O19" s="15">
        <v>0</v>
      </c>
      <c r="P19" s="18">
        <v>344</v>
      </c>
      <c r="Q19" s="18">
        <v>395</v>
      </c>
      <c r="R19" s="18">
        <v>739</v>
      </c>
      <c r="S19" s="18">
        <v>24</v>
      </c>
    </row>
    <row r="20" spans="1:19">
      <c r="A20" s="4" t="s">
        <v>314</v>
      </c>
      <c r="B20" s="4">
        <v>62020017</v>
      </c>
      <c r="C20" s="5" t="s">
        <v>110</v>
      </c>
      <c r="D20" s="12">
        <v>12</v>
      </c>
      <c r="E20" s="12">
        <v>15</v>
      </c>
      <c r="F20" s="12">
        <v>27</v>
      </c>
      <c r="G20" s="12">
        <v>2</v>
      </c>
      <c r="H20" s="9">
        <v>65</v>
      </c>
      <c r="I20" s="9">
        <v>54</v>
      </c>
      <c r="J20" s="9">
        <v>119</v>
      </c>
      <c r="K20" s="9">
        <v>6</v>
      </c>
      <c r="L20" s="15">
        <v>40</v>
      </c>
      <c r="M20" s="15">
        <v>24</v>
      </c>
      <c r="N20" s="15">
        <v>64</v>
      </c>
      <c r="O20" s="15">
        <v>3</v>
      </c>
      <c r="P20" s="18">
        <v>117</v>
      </c>
      <c r="Q20" s="18">
        <v>93</v>
      </c>
      <c r="R20" s="18">
        <v>210</v>
      </c>
      <c r="S20" s="18">
        <v>11</v>
      </c>
    </row>
    <row r="21" spans="1:19">
      <c r="A21" s="4" t="s">
        <v>315</v>
      </c>
      <c r="B21" s="4">
        <v>62020018</v>
      </c>
      <c r="C21" s="5" t="s">
        <v>111</v>
      </c>
      <c r="D21" s="12">
        <v>29</v>
      </c>
      <c r="E21" s="12">
        <v>24</v>
      </c>
      <c r="F21" s="12">
        <v>53</v>
      </c>
      <c r="G21" s="12">
        <v>2</v>
      </c>
      <c r="H21" s="9">
        <v>78</v>
      </c>
      <c r="I21" s="9">
        <v>58</v>
      </c>
      <c r="J21" s="9">
        <v>136</v>
      </c>
      <c r="K21" s="9">
        <v>6</v>
      </c>
      <c r="L21" s="15">
        <v>0</v>
      </c>
      <c r="M21" s="15">
        <v>0</v>
      </c>
      <c r="N21" s="15">
        <v>0</v>
      </c>
      <c r="O21" s="15">
        <v>0</v>
      </c>
      <c r="P21" s="18">
        <v>107</v>
      </c>
      <c r="Q21" s="18">
        <v>82</v>
      </c>
      <c r="R21" s="18">
        <v>189</v>
      </c>
      <c r="S21" s="18">
        <v>8</v>
      </c>
    </row>
    <row r="22" spans="1:19">
      <c r="A22" s="4" t="s">
        <v>316</v>
      </c>
      <c r="B22" s="4">
        <v>62020019</v>
      </c>
      <c r="C22" s="5" t="s">
        <v>112</v>
      </c>
      <c r="D22" s="12">
        <v>21</v>
      </c>
      <c r="E22" s="12">
        <v>22</v>
      </c>
      <c r="F22" s="12">
        <v>43</v>
      </c>
      <c r="G22" s="12">
        <v>2</v>
      </c>
      <c r="H22" s="9">
        <v>57</v>
      </c>
      <c r="I22" s="9">
        <v>58</v>
      </c>
      <c r="J22" s="9">
        <v>115</v>
      </c>
      <c r="K22" s="9">
        <v>6</v>
      </c>
      <c r="L22" s="15">
        <v>39</v>
      </c>
      <c r="M22" s="15">
        <v>19</v>
      </c>
      <c r="N22" s="15">
        <v>58</v>
      </c>
      <c r="O22" s="15">
        <v>3</v>
      </c>
      <c r="P22" s="18">
        <v>117</v>
      </c>
      <c r="Q22" s="18">
        <v>99</v>
      </c>
      <c r="R22" s="18">
        <v>216</v>
      </c>
      <c r="S22" s="18">
        <v>11</v>
      </c>
    </row>
    <row r="23" spans="1:19">
      <c r="A23" s="4" t="s">
        <v>317</v>
      </c>
      <c r="B23" s="4">
        <v>62020020</v>
      </c>
      <c r="C23" s="5" t="s">
        <v>113</v>
      </c>
      <c r="D23" s="12">
        <v>14</v>
      </c>
      <c r="E23" s="12">
        <v>17</v>
      </c>
      <c r="F23" s="12">
        <v>31</v>
      </c>
      <c r="G23" s="12">
        <v>2</v>
      </c>
      <c r="H23" s="9">
        <v>59</v>
      </c>
      <c r="I23" s="9">
        <v>45</v>
      </c>
      <c r="J23" s="9">
        <v>104</v>
      </c>
      <c r="K23" s="9">
        <v>6</v>
      </c>
      <c r="L23" s="15">
        <v>0</v>
      </c>
      <c r="M23" s="15">
        <v>0</v>
      </c>
      <c r="N23" s="15">
        <v>0</v>
      </c>
      <c r="O23" s="15">
        <v>0</v>
      </c>
      <c r="P23" s="18">
        <v>73</v>
      </c>
      <c r="Q23" s="18">
        <v>62</v>
      </c>
      <c r="R23" s="18">
        <v>135</v>
      </c>
      <c r="S23" s="18">
        <v>8</v>
      </c>
    </row>
    <row r="24" spans="1:19">
      <c r="A24" s="4" t="s">
        <v>318</v>
      </c>
      <c r="B24" s="4">
        <v>62020021</v>
      </c>
      <c r="C24" s="5" t="s">
        <v>114</v>
      </c>
      <c r="D24" s="12">
        <v>31</v>
      </c>
      <c r="E24" s="12">
        <v>26</v>
      </c>
      <c r="F24" s="12">
        <v>57</v>
      </c>
      <c r="G24" s="12">
        <v>2</v>
      </c>
      <c r="H24" s="9">
        <v>83</v>
      </c>
      <c r="I24" s="9">
        <v>67</v>
      </c>
      <c r="J24" s="9">
        <v>150</v>
      </c>
      <c r="K24" s="9">
        <v>6</v>
      </c>
      <c r="L24" s="15">
        <v>35</v>
      </c>
      <c r="M24" s="15">
        <v>29</v>
      </c>
      <c r="N24" s="15">
        <v>64</v>
      </c>
      <c r="O24" s="15">
        <v>3</v>
      </c>
      <c r="P24" s="18">
        <v>149</v>
      </c>
      <c r="Q24" s="18">
        <v>122</v>
      </c>
      <c r="R24" s="18">
        <v>271</v>
      </c>
      <c r="S24" s="18">
        <v>11</v>
      </c>
    </row>
    <row r="25" spans="1:19">
      <c r="A25" s="4" t="s">
        <v>319</v>
      </c>
      <c r="B25" s="4">
        <v>62020022</v>
      </c>
      <c r="C25" s="5" t="s">
        <v>115</v>
      </c>
      <c r="D25" s="12">
        <v>10</v>
      </c>
      <c r="E25" s="12">
        <v>10</v>
      </c>
      <c r="F25" s="12">
        <v>20</v>
      </c>
      <c r="G25" s="12">
        <v>2</v>
      </c>
      <c r="H25" s="9">
        <v>40</v>
      </c>
      <c r="I25" s="9">
        <v>27</v>
      </c>
      <c r="J25" s="9">
        <v>67</v>
      </c>
      <c r="K25" s="9">
        <v>6</v>
      </c>
      <c r="L25" s="15">
        <v>0</v>
      </c>
      <c r="M25" s="15">
        <v>0</v>
      </c>
      <c r="N25" s="15">
        <v>0</v>
      </c>
      <c r="O25" s="15">
        <v>0</v>
      </c>
      <c r="P25" s="18">
        <v>50</v>
      </c>
      <c r="Q25" s="18">
        <v>37</v>
      </c>
      <c r="R25" s="18">
        <v>87</v>
      </c>
      <c r="S25" s="18">
        <v>8</v>
      </c>
    </row>
    <row r="26" spans="1:19">
      <c r="A26" s="4" t="s">
        <v>320</v>
      </c>
      <c r="B26" s="4">
        <v>62020023</v>
      </c>
      <c r="C26" s="5" t="s">
        <v>116</v>
      </c>
      <c r="D26" s="12">
        <v>5</v>
      </c>
      <c r="E26" s="12">
        <v>3</v>
      </c>
      <c r="F26" s="12">
        <v>8</v>
      </c>
      <c r="G26" s="12">
        <v>2</v>
      </c>
      <c r="H26" s="9">
        <v>18</v>
      </c>
      <c r="I26" s="9">
        <v>16</v>
      </c>
      <c r="J26" s="9">
        <v>34</v>
      </c>
      <c r="K26" s="9">
        <v>5</v>
      </c>
      <c r="L26" s="15">
        <v>0</v>
      </c>
      <c r="M26" s="15">
        <v>0</v>
      </c>
      <c r="N26" s="15">
        <v>0</v>
      </c>
      <c r="O26" s="15">
        <v>0</v>
      </c>
      <c r="P26" s="18">
        <v>23</v>
      </c>
      <c r="Q26" s="18">
        <v>19</v>
      </c>
      <c r="R26" s="18">
        <v>42</v>
      </c>
      <c r="S26" s="18">
        <v>7</v>
      </c>
    </row>
    <row r="27" spans="1:19">
      <c r="A27" s="4" t="s">
        <v>321</v>
      </c>
      <c r="B27" s="4">
        <v>62020024</v>
      </c>
      <c r="C27" s="5" t="s">
        <v>117</v>
      </c>
      <c r="D27" s="12">
        <v>9</v>
      </c>
      <c r="E27" s="12">
        <v>5</v>
      </c>
      <c r="F27" s="12">
        <v>14</v>
      </c>
      <c r="G27" s="12">
        <v>2</v>
      </c>
      <c r="H27" s="9">
        <v>22</v>
      </c>
      <c r="I27" s="9">
        <v>12</v>
      </c>
      <c r="J27" s="9">
        <v>34</v>
      </c>
      <c r="K27" s="9">
        <v>6</v>
      </c>
      <c r="L27" s="15">
        <v>0</v>
      </c>
      <c r="M27" s="15">
        <v>0</v>
      </c>
      <c r="N27" s="15">
        <v>0</v>
      </c>
      <c r="O27" s="15">
        <v>0</v>
      </c>
      <c r="P27" s="18">
        <v>31</v>
      </c>
      <c r="Q27" s="18">
        <v>17</v>
      </c>
      <c r="R27" s="18">
        <v>48</v>
      </c>
      <c r="S27" s="18">
        <v>8</v>
      </c>
    </row>
    <row r="28" spans="1:19">
      <c r="A28" s="4" t="s">
        <v>322</v>
      </c>
      <c r="B28" s="4">
        <v>62020025</v>
      </c>
      <c r="C28" s="5" t="s">
        <v>118</v>
      </c>
      <c r="D28" s="12">
        <v>12</v>
      </c>
      <c r="E28" s="12">
        <v>9</v>
      </c>
      <c r="F28" s="12">
        <v>21</v>
      </c>
      <c r="G28" s="12">
        <v>2</v>
      </c>
      <c r="H28" s="9">
        <v>43</v>
      </c>
      <c r="I28" s="9">
        <v>41</v>
      </c>
      <c r="J28" s="9">
        <v>84</v>
      </c>
      <c r="K28" s="9">
        <v>6</v>
      </c>
      <c r="L28" s="15">
        <v>22</v>
      </c>
      <c r="M28" s="15">
        <v>24</v>
      </c>
      <c r="N28" s="15">
        <v>46</v>
      </c>
      <c r="O28" s="15">
        <v>3</v>
      </c>
      <c r="P28" s="18">
        <v>77</v>
      </c>
      <c r="Q28" s="18">
        <v>74</v>
      </c>
      <c r="R28" s="18">
        <v>151</v>
      </c>
      <c r="S28" s="18">
        <v>11</v>
      </c>
    </row>
    <row r="29" spans="1:19">
      <c r="A29" s="4" t="s">
        <v>323</v>
      </c>
      <c r="B29" s="4">
        <v>62020026</v>
      </c>
      <c r="C29" s="5" t="s">
        <v>119</v>
      </c>
      <c r="D29" s="12">
        <v>20</v>
      </c>
      <c r="E29" s="12">
        <v>17</v>
      </c>
      <c r="F29" s="12">
        <v>37</v>
      </c>
      <c r="G29" s="12">
        <v>2</v>
      </c>
      <c r="H29" s="9">
        <v>40</v>
      </c>
      <c r="I29" s="9">
        <v>45</v>
      </c>
      <c r="J29" s="9">
        <v>85</v>
      </c>
      <c r="K29" s="9">
        <v>6</v>
      </c>
      <c r="L29" s="15">
        <v>0</v>
      </c>
      <c r="M29" s="15">
        <v>0</v>
      </c>
      <c r="N29" s="15">
        <v>0</v>
      </c>
      <c r="O29" s="15">
        <v>0</v>
      </c>
      <c r="P29" s="18">
        <v>60</v>
      </c>
      <c r="Q29" s="18">
        <v>62</v>
      </c>
      <c r="R29" s="18">
        <v>122</v>
      </c>
      <c r="S29" s="18">
        <v>8</v>
      </c>
    </row>
    <row r="30" spans="1:19">
      <c r="A30" s="4" t="s">
        <v>324</v>
      </c>
      <c r="B30" s="4">
        <v>62020027</v>
      </c>
      <c r="C30" s="5" t="s">
        <v>120</v>
      </c>
      <c r="D30" s="12">
        <v>40</v>
      </c>
      <c r="E30" s="12">
        <v>33</v>
      </c>
      <c r="F30" s="12">
        <v>73</v>
      </c>
      <c r="G30" s="12">
        <v>2</v>
      </c>
      <c r="H30" s="9">
        <v>62</v>
      </c>
      <c r="I30" s="9">
        <v>71</v>
      </c>
      <c r="J30" s="9">
        <v>133</v>
      </c>
      <c r="K30" s="9">
        <v>6</v>
      </c>
      <c r="L30" s="15">
        <v>0</v>
      </c>
      <c r="M30" s="15">
        <v>0</v>
      </c>
      <c r="N30" s="15">
        <v>0</v>
      </c>
      <c r="O30" s="15">
        <v>0</v>
      </c>
      <c r="P30" s="18">
        <v>102</v>
      </c>
      <c r="Q30" s="18">
        <v>104</v>
      </c>
      <c r="R30" s="18">
        <v>206</v>
      </c>
      <c r="S30" s="18">
        <v>8</v>
      </c>
    </row>
    <row r="31" spans="1:19">
      <c r="A31" s="4" t="s">
        <v>325</v>
      </c>
      <c r="B31" s="4">
        <v>62020028</v>
      </c>
      <c r="C31" s="5" t="s">
        <v>121</v>
      </c>
      <c r="D31" s="12">
        <v>14</v>
      </c>
      <c r="E31" s="12">
        <v>11</v>
      </c>
      <c r="F31" s="12">
        <v>25</v>
      </c>
      <c r="G31" s="12">
        <v>2</v>
      </c>
      <c r="H31" s="9">
        <v>31</v>
      </c>
      <c r="I31" s="9">
        <v>32</v>
      </c>
      <c r="J31" s="9">
        <v>63</v>
      </c>
      <c r="K31" s="9">
        <v>6</v>
      </c>
      <c r="L31" s="15">
        <v>0</v>
      </c>
      <c r="M31" s="15">
        <v>0</v>
      </c>
      <c r="N31" s="15">
        <v>0</v>
      </c>
      <c r="O31" s="15">
        <v>0</v>
      </c>
      <c r="P31" s="18">
        <v>45</v>
      </c>
      <c r="Q31" s="18">
        <v>43</v>
      </c>
      <c r="R31" s="18">
        <v>88</v>
      </c>
      <c r="S31" s="18">
        <v>8</v>
      </c>
    </row>
    <row r="32" spans="1:19">
      <c r="A32" s="4" t="s">
        <v>326</v>
      </c>
      <c r="B32" s="4">
        <v>62020029</v>
      </c>
      <c r="C32" s="5" t="s">
        <v>122</v>
      </c>
      <c r="D32" s="12">
        <v>11</v>
      </c>
      <c r="E32" s="12">
        <v>19</v>
      </c>
      <c r="F32" s="12">
        <v>30</v>
      </c>
      <c r="G32" s="12">
        <v>2</v>
      </c>
      <c r="H32" s="9">
        <v>39</v>
      </c>
      <c r="I32" s="9">
        <v>44</v>
      </c>
      <c r="J32" s="9">
        <v>83</v>
      </c>
      <c r="K32" s="9">
        <v>6</v>
      </c>
      <c r="L32" s="15">
        <v>0</v>
      </c>
      <c r="M32" s="15">
        <v>0</v>
      </c>
      <c r="N32" s="15">
        <v>0</v>
      </c>
      <c r="O32" s="15">
        <v>0</v>
      </c>
      <c r="P32" s="18">
        <v>50</v>
      </c>
      <c r="Q32" s="18">
        <v>63</v>
      </c>
      <c r="R32" s="18">
        <v>113</v>
      </c>
      <c r="S32" s="18">
        <v>8</v>
      </c>
    </row>
    <row r="33" spans="1:19">
      <c r="A33" s="4" t="s">
        <v>327</v>
      </c>
      <c r="B33" s="4">
        <v>62020030</v>
      </c>
      <c r="C33" s="5" t="s">
        <v>123</v>
      </c>
      <c r="D33" s="12">
        <v>15</v>
      </c>
      <c r="E33" s="12">
        <v>16</v>
      </c>
      <c r="F33" s="12">
        <v>31</v>
      </c>
      <c r="G33" s="12">
        <v>2</v>
      </c>
      <c r="H33" s="9">
        <v>55</v>
      </c>
      <c r="I33" s="9">
        <v>53</v>
      </c>
      <c r="J33" s="9">
        <v>108</v>
      </c>
      <c r="K33" s="9">
        <v>6</v>
      </c>
      <c r="L33" s="15">
        <v>31</v>
      </c>
      <c r="M33" s="15">
        <v>20</v>
      </c>
      <c r="N33" s="15">
        <v>51</v>
      </c>
      <c r="O33" s="15">
        <v>3</v>
      </c>
      <c r="P33" s="18">
        <v>101</v>
      </c>
      <c r="Q33" s="18">
        <v>89</v>
      </c>
      <c r="R33" s="18">
        <v>190</v>
      </c>
      <c r="S33" s="18">
        <v>11</v>
      </c>
    </row>
    <row r="34" spans="1:19">
      <c r="A34" s="4" t="s">
        <v>328</v>
      </c>
      <c r="B34" s="4">
        <v>62020031</v>
      </c>
      <c r="C34" s="5" t="s">
        <v>124</v>
      </c>
      <c r="D34" s="12">
        <v>11</v>
      </c>
      <c r="E34" s="12">
        <v>12</v>
      </c>
      <c r="F34" s="12">
        <v>23</v>
      </c>
      <c r="G34" s="12">
        <v>2</v>
      </c>
      <c r="H34" s="9">
        <v>30</v>
      </c>
      <c r="I34" s="9">
        <v>28</v>
      </c>
      <c r="J34" s="9">
        <v>58</v>
      </c>
      <c r="K34" s="9">
        <v>6</v>
      </c>
      <c r="L34" s="15">
        <v>0</v>
      </c>
      <c r="M34" s="15">
        <v>0</v>
      </c>
      <c r="N34" s="15">
        <v>0</v>
      </c>
      <c r="O34" s="15">
        <v>0</v>
      </c>
      <c r="P34" s="18">
        <v>41</v>
      </c>
      <c r="Q34" s="18">
        <v>40</v>
      </c>
      <c r="R34" s="18">
        <v>81</v>
      </c>
      <c r="S34" s="18">
        <v>8</v>
      </c>
    </row>
    <row r="35" spans="1:19">
      <c r="A35" s="4" t="s">
        <v>329</v>
      </c>
      <c r="B35" s="4">
        <v>62020032</v>
      </c>
      <c r="C35" s="5" t="s">
        <v>125</v>
      </c>
      <c r="D35" s="12">
        <v>17</v>
      </c>
      <c r="E35" s="12">
        <v>13</v>
      </c>
      <c r="F35" s="12">
        <v>30</v>
      </c>
      <c r="G35" s="12">
        <v>2</v>
      </c>
      <c r="H35" s="9">
        <v>53</v>
      </c>
      <c r="I35" s="9">
        <v>53</v>
      </c>
      <c r="J35" s="9">
        <v>106</v>
      </c>
      <c r="K35" s="9">
        <v>6</v>
      </c>
      <c r="L35" s="15">
        <v>29</v>
      </c>
      <c r="M35" s="15">
        <v>19</v>
      </c>
      <c r="N35" s="15">
        <v>48</v>
      </c>
      <c r="O35" s="15">
        <v>3</v>
      </c>
      <c r="P35" s="18">
        <v>99</v>
      </c>
      <c r="Q35" s="18">
        <v>85</v>
      </c>
      <c r="R35" s="18">
        <v>184</v>
      </c>
      <c r="S35" s="18">
        <v>11</v>
      </c>
    </row>
    <row r="36" spans="1:19">
      <c r="A36" s="4" t="s">
        <v>302</v>
      </c>
      <c r="B36" s="4">
        <v>62020033</v>
      </c>
      <c r="C36" s="5" t="s">
        <v>126</v>
      </c>
      <c r="D36" s="12">
        <v>20</v>
      </c>
      <c r="E36" s="12">
        <v>15</v>
      </c>
      <c r="F36" s="12">
        <v>35</v>
      </c>
      <c r="G36" s="12">
        <v>2</v>
      </c>
      <c r="H36" s="9">
        <v>51</v>
      </c>
      <c r="I36" s="9">
        <v>45</v>
      </c>
      <c r="J36" s="9">
        <v>96</v>
      </c>
      <c r="K36" s="9">
        <v>6</v>
      </c>
      <c r="L36" s="15">
        <v>19</v>
      </c>
      <c r="M36" s="15">
        <v>21</v>
      </c>
      <c r="N36" s="15">
        <v>40</v>
      </c>
      <c r="O36" s="15">
        <v>3</v>
      </c>
      <c r="P36" s="18">
        <v>90</v>
      </c>
      <c r="Q36" s="18">
        <v>81</v>
      </c>
      <c r="R36" s="18">
        <v>171</v>
      </c>
      <c r="S36" s="18">
        <v>11</v>
      </c>
    </row>
    <row r="37" spans="1:19">
      <c r="A37" s="4" t="s">
        <v>330</v>
      </c>
      <c r="B37" s="4">
        <v>62020034</v>
      </c>
      <c r="C37" s="5" t="s">
        <v>127</v>
      </c>
      <c r="D37" s="12">
        <v>7</v>
      </c>
      <c r="E37" s="12">
        <v>4</v>
      </c>
      <c r="F37" s="12">
        <v>11</v>
      </c>
      <c r="G37" s="12">
        <v>3</v>
      </c>
      <c r="H37" s="9">
        <v>23</v>
      </c>
      <c r="I37" s="9">
        <v>19</v>
      </c>
      <c r="J37" s="9">
        <v>42</v>
      </c>
      <c r="K37" s="9">
        <v>6</v>
      </c>
      <c r="L37" s="15">
        <v>0</v>
      </c>
      <c r="M37" s="15">
        <v>0</v>
      </c>
      <c r="N37" s="15">
        <v>0</v>
      </c>
      <c r="O37" s="15">
        <v>0</v>
      </c>
      <c r="P37" s="18">
        <v>30</v>
      </c>
      <c r="Q37" s="18">
        <v>23</v>
      </c>
      <c r="R37" s="18">
        <v>53</v>
      </c>
      <c r="S37" s="18">
        <v>9</v>
      </c>
    </row>
    <row r="38" spans="1:19">
      <c r="A38" s="4" t="s">
        <v>331</v>
      </c>
      <c r="B38" s="4">
        <v>62020036</v>
      </c>
      <c r="C38" s="5" t="s">
        <v>128</v>
      </c>
      <c r="D38" s="12">
        <v>5</v>
      </c>
      <c r="E38" s="12">
        <v>10</v>
      </c>
      <c r="F38" s="12">
        <v>15</v>
      </c>
      <c r="G38" s="12">
        <v>2</v>
      </c>
      <c r="H38" s="9">
        <v>36</v>
      </c>
      <c r="I38" s="9">
        <v>22</v>
      </c>
      <c r="J38" s="9">
        <v>58</v>
      </c>
      <c r="K38" s="9">
        <v>6</v>
      </c>
      <c r="L38" s="15">
        <v>0</v>
      </c>
      <c r="M38" s="15">
        <v>0</v>
      </c>
      <c r="N38" s="15">
        <v>0</v>
      </c>
      <c r="O38" s="15">
        <v>0</v>
      </c>
      <c r="P38" s="18">
        <v>41</v>
      </c>
      <c r="Q38" s="18">
        <v>32</v>
      </c>
      <c r="R38" s="18">
        <v>73</v>
      </c>
      <c r="S38" s="18">
        <v>8</v>
      </c>
    </row>
    <row r="39" spans="1:19">
      <c r="A39" s="4" t="s">
        <v>332</v>
      </c>
      <c r="B39" s="4">
        <v>62020037</v>
      </c>
      <c r="C39" s="5" t="s">
        <v>129</v>
      </c>
      <c r="D39" s="12">
        <v>11</v>
      </c>
      <c r="E39" s="12">
        <v>7</v>
      </c>
      <c r="F39" s="12">
        <v>18</v>
      </c>
      <c r="G39" s="12">
        <v>3</v>
      </c>
      <c r="H39" s="9">
        <v>19</v>
      </c>
      <c r="I39" s="9">
        <v>19</v>
      </c>
      <c r="J39" s="9">
        <v>38</v>
      </c>
      <c r="K39" s="9">
        <v>6</v>
      </c>
      <c r="L39" s="15">
        <v>0</v>
      </c>
      <c r="M39" s="15">
        <v>0</v>
      </c>
      <c r="N39" s="15">
        <v>0</v>
      </c>
      <c r="O39" s="15">
        <v>0</v>
      </c>
      <c r="P39" s="18">
        <v>30</v>
      </c>
      <c r="Q39" s="18">
        <v>26</v>
      </c>
      <c r="R39" s="18">
        <v>56</v>
      </c>
      <c r="S39" s="18">
        <v>9</v>
      </c>
    </row>
    <row r="40" spans="1:19">
      <c r="A40" s="4" t="s">
        <v>333</v>
      </c>
      <c r="B40" s="4">
        <v>62020038</v>
      </c>
      <c r="C40" s="5" t="s">
        <v>130</v>
      </c>
      <c r="D40" s="12">
        <v>14</v>
      </c>
      <c r="E40" s="12">
        <v>10</v>
      </c>
      <c r="F40" s="12">
        <v>24</v>
      </c>
      <c r="G40" s="12">
        <v>2</v>
      </c>
      <c r="H40" s="9">
        <v>56</v>
      </c>
      <c r="I40" s="9">
        <v>40</v>
      </c>
      <c r="J40" s="9">
        <v>96</v>
      </c>
      <c r="K40" s="9">
        <v>6</v>
      </c>
      <c r="L40" s="15">
        <v>0</v>
      </c>
      <c r="M40" s="15">
        <v>0</v>
      </c>
      <c r="N40" s="15">
        <v>0</v>
      </c>
      <c r="O40" s="15">
        <v>0</v>
      </c>
      <c r="P40" s="18">
        <v>70</v>
      </c>
      <c r="Q40" s="18">
        <v>50</v>
      </c>
      <c r="R40" s="18">
        <v>120</v>
      </c>
      <c r="S40" s="18">
        <v>8</v>
      </c>
    </row>
    <row r="41" spans="1:19">
      <c r="A41" s="4" t="s">
        <v>334</v>
      </c>
      <c r="B41" s="4">
        <v>62020039</v>
      </c>
      <c r="C41" s="5" t="s">
        <v>131</v>
      </c>
      <c r="D41" s="12">
        <v>20</v>
      </c>
      <c r="E41" s="12">
        <v>13</v>
      </c>
      <c r="F41" s="12">
        <v>33</v>
      </c>
      <c r="G41" s="12">
        <v>3</v>
      </c>
      <c r="H41" s="9">
        <v>63</v>
      </c>
      <c r="I41" s="9">
        <v>44</v>
      </c>
      <c r="J41" s="9">
        <v>107</v>
      </c>
      <c r="K41" s="9">
        <v>6</v>
      </c>
      <c r="L41" s="15">
        <v>0</v>
      </c>
      <c r="M41" s="15">
        <v>0</v>
      </c>
      <c r="N41" s="15">
        <v>0</v>
      </c>
      <c r="O41" s="15">
        <v>0</v>
      </c>
      <c r="P41" s="18">
        <v>83</v>
      </c>
      <c r="Q41" s="18">
        <v>57</v>
      </c>
      <c r="R41" s="18">
        <v>140</v>
      </c>
      <c r="S41" s="18">
        <v>9</v>
      </c>
    </row>
    <row r="42" spans="1:19">
      <c r="A42" s="4" t="s">
        <v>335</v>
      </c>
      <c r="B42" s="4">
        <v>62020040</v>
      </c>
      <c r="C42" s="5" t="s">
        <v>132</v>
      </c>
      <c r="D42" s="12">
        <v>7</v>
      </c>
      <c r="E42" s="12">
        <v>10</v>
      </c>
      <c r="F42" s="12">
        <v>17</v>
      </c>
      <c r="G42" s="12">
        <v>2</v>
      </c>
      <c r="H42" s="9">
        <v>31</v>
      </c>
      <c r="I42" s="9">
        <v>26</v>
      </c>
      <c r="J42" s="9">
        <v>57</v>
      </c>
      <c r="K42" s="9">
        <v>6</v>
      </c>
      <c r="L42" s="15">
        <v>0</v>
      </c>
      <c r="M42" s="15">
        <v>0</v>
      </c>
      <c r="N42" s="15">
        <v>0</v>
      </c>
      <c r="O42" s="15">
        <v>0</v>
      </c>
      <c r="P42" s="18">
        <v>38</v>
      </c>
      <c r="Q42" s="18">
        <v>36</v>
      </c>
      <c r="R42" s="18">
        <v>74</v>
      </c>
      <c r="S42" s="18">
        <v>8</v>
      </c>
    </row>
    <row r="43" spans="1:19">
      <c r="A43" s="4" t="s">
        <v>336</v>
      </c>
      <c r="B43" s="4">
        <v>62020042</v>
      </c>
      <c r="C43" s="5" t="s">
        <v>133</v>
      </c>
      <c r="D43" s="12">
        <v>16</v>
      </c>
      <c r="E43" s="12">
        <v>14</v>
      </c>
      <c r="F43" s="12">
        <v>30</v>
      </c>
      <c r="G43" s="12">
        <v>3</v>
      </c>
      <c r="H43" s="9">
        <v>15</v>
      </c>
      <c r="I43" s="9">
        <v>16</v>
      </c>
      <c r="J43" s="9">
        <v>31</v>
      </c>
      <c r="K43" s="9">
        <v>6</v>
      </c>
      <c r="L43" s="15">
        <v>0</v>
      </c>
      <c r="M43" s="15">
        <v>0</v>
      </c>
      <c r="N43" s="15">
        <v>0</v>
      </c>
      <c r="O43" s="15">
        <v>0</v>
      </c>
      <c r="P43" s="18">
        <v>31</v>
      </c>
      <c r="Q43" s="18">
        <v>30</v>
      </c>
      <c r="R43" s="18">
        <v>61</v>
      </c>
      <c r="S43" s="18">
        <v>9</v>
      </c>
    </row>
    <row r="44" spans="1:19">
      <c r="A44" s="4" t="s">
        <v>337</v>
      </c>
      <c r="B44" s="4">
        <v>62020043</v>
      </c>
      <c r="C44" s="5" t="s">
        <v>134</v>
      </c>
      <c r="D44" s="12">
        <v>5</v>
      </c>
      <c r="E44" s="12">
        <v>11</v>
      </c>
      <c r="F44" s="12">
        <v>16</v>
      </c>
      <c r="G44" s="12">
        <v>3</v>
      </c>
      <c r="H44" s="9">
        <v>26</v>
      </c>
      <c r="I44" s="9">
        <v>31</v>
      </c>
      <c r="J44" s="9">
        <v>57</v>
      </c>
      <c r="K44" s="9">
        <v>6</v>
      </c>
      <c r="L44" s="15">
        <v>0</v>
      </c>
      <c r="M44" s="15">
        <v>0</v>
      </c>
      <c r="N44" s="15">
        <v>0</v>
      </c>
      <c r="O44" s="15">
        <v>0</v>
      </c>
      <c r="P44" s="18">
        <v>31</v>
      </c>
      <c r="Q44" s="18">
        <v>42</v>
      </c>
      <c r="R44" s="18">
        <v>73</v>
      </c>
      <c r="S44" s="18">
        <v>9</v>
      </c>
    </row>
    <row r="45" spans="1:19">
      <c r="A45" s="4" t="s">
        <v>338</v>
      </c>
      <c r="B45" s="4">
        <v>62020044</v>
      </c>
      <c r="C45" s="5" t="s">
        <v>135</v>
      </c>
      <c r="D45" s="12">
        <v>19</v>
      </c>
      <c r="E45" s="12">
        <v>19</v>
      </c>
      <c r="F45" s="12">
        <v>38</v>
      </c>
      <c r="G45" s="12">
        <v>3</v>
      </c>
      <c r="H45" s="9">
        <v>35</v>
      </c>
      <c r="I45" s="9">
        <v>30</v>
      </c>
      <c r="J45" s="9">
        <v>65</v>
      </c>
      <c r="K45" s="9">
        <v>6</v>
      </c>
      <c r="L45" s="15">
        <v>0</v>
      </c>
      <c r="M45" s="15">
        <v>0</v>
      </c>
      <c r="N45" s="15">
        <v>0</v>
      </c>
      <c r="O45" s="15">
        <v>0</v>
      </c>
      <c r="P45" s="18">
        <v>54</v>
      </c>
      <c r="Q45" s="18">
        <v>49</v>
      </c>
      <c r="R45" s="18">
        <v>103</v>
      </c>
      <c r="S45" s="18">
        <v>9</v>
      </c>
    </row>
    <row r="46" spans="1:19">
      <c r="A46" s="4" t="s">
        <v>339</v>
      </c>
      <c r="B46" s="4">
        <v>62020046</v>
      </c>
      <c r="C46" s="5" t="s">
        <v>136</v>
      </c>
      <c r="D46" s="12">
        <v>20</v>
      </c>
      <c r="E46" s="12">
        <v>16</v>
      </c>
      <c r="F46" s="12">
        <v>36</v>
      </c>
      <c r="G46" s="12">
        <v>2</v>
      </c>
      <c r="H46" s="9">
        <v>52</v>
      </c>
      <c r="I46" s="9">
        <v>44</v>
      </c>
      <c r="J46" s="9">
        <v>96</v>
      </c>
      <c r="K46" s="9">
        <v>6</v>
      </c>
      <c r="L46" s="15">
        <v>21</v>
      </c>
      <c r="M46" s="15">
        <v>27</v>
      </c>
      <c r="N46" s="15">
        <v>48</v>
      </c>
      <c r="O46" s="15">
        <v>3</v>
      </c>
      <c r="P46" s="18">
        <v>93</v>
      </c>
      <c r="Q46" s="18">
        <v>87</v>
      </c>
      <c r="R46" s="18">
        <v>180</v>
      </c>
      <c r="S46" s="18">
        <v>11</v>
      </c>
    </row>
    <row r="47" spans="1:19">
      <c r="A47" s="4" t="s">
        <v>340</v>
      </c>
      <c r="B47" s="4">
        <v>62020048</v>
      </c>
      <c r="C47" s="5" t="s">
        <v>137</v>
      </c>
      <c r="D47" s="12">
        <v>17</v>
      </c>
      <c r="E47" s="12">
        <v>17</v>
      </c>
      <c r="F47" s="12">
        <v>34</v>
      </c>
      <c r="G47" s="12">
        <v>3</v>
      </c>
      <c r="H47" s="9">
        <v>21</v>
      </c>
      <c r="I47" s="9">
        <v>11</v>
      </c>
      <c r="J47" s="9">
        <v>32</v>
      </c>
      <c r="K47" s="9">
        <v>6</v>
      </c>
      <c r="L47" s="15">
        <v>0</v>
      </c>
      <c r="M47" s="15">
        <v>0</v>
      </c>
      <c r="N47" s="15">
        <v>0</v>
      </c>
      <c r="O47" s="15">
        <v>0</v>
      </c>
      <c r="P47" s="18">
        <v>38</v>
      </c>
      <c r="Q47" s="18">
        <v>28</v>
      </c>
      <c r="R47" s="18">
        <v>66</v>
      </c>
      <c r="S47" s="18">
        <v>9</v>
      </c>
    </row>
    <row r="48" spans="1:19">
      <c r="A48" s="4" t="s">
        <v>341</v>
      </c>
      <c r="B48" s="4">
        <v>62020049</v>
      </c>
      <c r="C48" s="5" t="s">
        <v>138</v>
      </c>
      <c r="D48" s="12">
        <v>10</v>
      </c>
      <c r="E48" s="12">
        <v>8</v>
      </c>
      <c r="F48" s="12">
        <v>18</v>
      </c>
      <c r="G48" s="12">
        <v>3</v>
      </c>
      <c r="H48" s="9">
        <v>27</v>
      </c>
      <c r="I48" s="9">
        <v>30</v>
      </c>
      <c r="J48" s="9">
        <v>57</v>
      </c>
      <c r="K48" s="9">
        <v>6</v>
      </c>
      <c r="L48" s="15">
        <v>0</v>
      </c>
      <c r="M48" s="15">
        <v>0</v>
      </c>
      <c r="N48" s="15">
        <v>0</v>
      </c>
      <c r="O48" s="15">
        <v>0</v>
      </c>
      <c r="P48" s="18">
        <v>37</v>
      </c>
      <c r="Q48" s="18">
        <v>38</v>
      </c>
      <c r="R48" s="18">
        <v>75</v>
      </c>
      <c r="S48" s="18">
        <v>9</v>
      </c>
    </row>
    <row r="49" spans="1:19">
      <c r="A49" s="4" t="s">
        <v>342</v>
      </c>
      <c r="B49" s="4">
        <v>62020050</v>
      </c>
      <c r="C49" s="5" t="s">
        <v>139</v>
      </c>
      <c r="D49" s="12">
        <v>31</v>
      </c>
      <c r="E49" s="12">
        <v>32</v>
      </c>
      <c r="F49" s="12">
        <v>63</v>
      </c>
      <c r="G49" s="12">
        <v>3</v>
      </c>
      <c r="H49" s="9">
        <v>64</v>
      </c>
      <c r="I49" s="9">
        <v>53</v>
      </c>
      <c r="J49" s="9">
        <v>117</v>
      </c>
      <c r="K49" s="9">
        <v>6</v>
      </c>
      <c r="L49" s="15">
        <v>0</v>
      </c>
      <c r="M49" s="15">
        <v>0</v>
      </c>
      <c r="N49" s="15">
        <v>0</v>
      </c>
      <c r="O49" s="15">
        <v>0</v>
      </c>
      <c r="P49" s="18">
        <v>95</v>
      </c>
      <c r="Q49" s="18">
        <v>85</v>
      </c>
      <c r="R49" s="18">
        <v>180</v>
      </c>
      <c r="S49" s="18">
        <v>9</v>
      </c>
    </row>
    <row r="50" spans="1:19">
      <c r="A50" s="4" t="s">
        <v>343</v>
      </c>
      <c r="B50" s="4">
        <v>62020052</v>
      </c>
      <c r="C50" s="5" t="s">
        <v>140</v>
      </c>
      <c r="D50" s="12">
        <v>24</v>
      </c>
      <c r="E50" s="12">
        <v>19</v>
      </c>
      <c r="F50" s="12">
        <v>43</v>
      </c>
      <c r="G50" s="12">
        <v>3</v>
      </c>
      <c r="H50" s="9">
        <v>36</v>
      </c>
      <c r="I50" s="9">
        <v>37</v>
      </c>
      <c r="J50" s="9">
        <v>73</v>
      </c>
      <c r="K50" s="9">
        <v>6</v>
      </c>
      <c r="L50" s="15">
        <v>0</v>
      </c>
      <c r="M50" s="15">
        <v>0</v>
      </c>
      <c r="N50" s="15">
        <v>0</v>
      </c>
      <c r="O50" s="15">
        <v>0</v>
      </c>
      <c r="P50" s="18">
        <v>60</v>
      </c>
      <c r="Q50" s="18">
        <v>56</v>
      </c>
      <c r="R50" s="18">
        <v>116</v>
      </c>
      <c r="S50" s="18">
        <v>9</v>
      </c>
    </row>
    <row r="51" spans="1:19">
      <c r="A51" s="4" t="s">
        <v>344</v>
      </c>
      <c r="B51" s="4">
        <v>62020053</v>
      </c>
      <c r="C51" s="5" t="s">
        <v>141</v>
      </c>
      <c r="D51" s="12">
        <v>13</v>
      </c>
      <c r="E51" s="12">
        <v>11</v>
      </c>
      <c r="F51" s="12">
        <v>24</v>
      </c>
      <c r="G51" s="12">
        <v>3</v>
      </c>
      <c r="H51" s="9">
        <v>34</v>
      </c>
      <c r="I51" s="9">
        <v>38</v>
      </c>
      <c r="J51" s="9">
        <v>72</v>
      </c>
      <c r="K51" s="9">
        <v>6</v>
      </c>
      <c r="L51" s="15">
        <v>0</v>
      </c>
      <c r="M51" s="15">
        <v>0</v>
      </c>
      <c r="N51" s="15">
        <v>0</v>
      </c>
      <c r="O51" s="15">
        <v>0</v>
      </c>
      <c r="P51" s="18">
        <v>47</v>
      </c>
      <c r="Q51" s="18">
        <v>49</v>
      </c>
      <c r="R51" s="18">
        <v>96</v>
      </c>
      <c r="S51" s="18">
        <v>9</v>
      </c>
    </row>
    <row r="52" spans="1:19">
      <c r="A52" s="4" t="s">
        <v>345</v>
      </c>
      <c r="B52" s="4">
        <v>62020054</v>
      </c>
      <c r="C52" s="5" t="s">
        <v>142</v>
      </c>
      <c r="D52" s="12">
        <v>14</v>
      </c>
      <c r="E52" s="12">
        <v>22</v>
      </c>
      <c r="F52" s="12">
        <v>36</v>
      </c>
      <c r="G52" s="12">
        <v>3</v>
      </c>
      <c r="H52" s="9">
        <v>50</v>
      </c>
      <c r="I52" s="9">
        <v>49</v>
      </c>
      <c r="J52" s="9">
        <v>99</v>
      </c>
      <c r="K52" s="9">
        <v>6</v>
      </c>
      <c r="L52" s="15">
        <v>0</v>
      </c>
      <c r="M52" s="15">
        <v>0</v>
      </c>
      <c r="N52" s="15">
        <v>0</v>
      </c>
      <c r="O52" s="15">
        <v>0</v>
      </c>
      <c r="P52" s="18">
        <v>64</v>
      </c>
      <c r="Q52" s="18">
        <v>71</v>
      </c>
      <c r="R52" s="18">
        <v>135</v>
      </c>
      <c r="S52" s="18">
        <v>9</v>
      </c>
    </row>
    <row r="53" spans="1:19">
      <c r="A53" s="4" t="s">
        <v>346</v>
      </c>
      <c r="B53" s="4">
        <v>62020055</v>
      </c>
      <c r="C53" s="5" t="s">
        <v>143</v>
      </c>
      <c r="D53" s="12">
        <v>6</v>
      </c>
      <c r="E53" s="12">
        <v>6</v>
      </c>
      <c r="F53" s="12">
        <v>12</v>
      </c>
      <c r="G53" s="12">
        <v>3</v>
      </c>
      <c r="H53" s="9">
        <v>38</v>
      </c>
      <c r="I53" s="9">
        <v>30</v>
      </c>
      <c r="J53" s="9">
        <v>68</v>
      </c>
      <c r="K53" s="9">
        <v>6</v>
      </c>
      <c r="L53" s="15">
        <v>0</v>
      </c>
      <c r="M53" s="15">
        <v>0</v>
      </c>
      <c r="N53" s="15">
        <v>0</v>
      </c>
      <c r="O53" s="15">
        <v>0</v>
      </c>
      <c r="P53" s="18">
        <v>44</v>
      </c>
      <c r="Q53" s="18">
        <v>36</v>
      </c>
      <c r="R53" s="18">
        <v>80</v>
      </c>
      <c r="S53" s="18">
        <v>9</v>
      </c>
    </row>
    <row r="54" spans="1:19">
      <c r="A54" s="4" t="s">
        <v>347</v>
      </c>
      <c r="B54" s="4">
        <v>62020056</v>
      </c>
      <c r="C54" s="5" t="s">
        <v>144</v>
      </c>
      <c r="D54" s="12">
        <v>23</v>
      </c>
      <c r="E54" s="12">
        <v>16</v>
      </c>
      <c r="F54" s="12">
        <v>39</v>
      </c>
      <c r="G54" s="12">
        <v>3</v>
      </c>
      <c r="H54" s="9">
        <v>27</v>
      </c>
      <c r="I54" s="9">
        <v>22</v>
      </c>
      <c r="J54" s="9">
        <v>49</v>
      </c>
      <c r="K54" s="9">
        <v>6</v>
      </c>
      <c r="L54" s="15">
        <v>0</v>
      </c>
      <c r="M54" s="15">
        <v>0</v>
      </c>
      <c r="N54" s="15">
        <v>0</v>
      </c>
      <c r="O54" s="15">
        <v>0</v>
      </c>
      <c r="P54" s="18">
        <v>50</v>
      </c>
      <c r="Q54" s="18">
        <v>38</v>
      </c>
      <c r="R54" s="18">
        <v>88</v>
      </c>
      <c r="S54" s="18">
        <v>9</v>
      </c>
    </row>
    <row r="55" spans="1:19">
      <c r="A55" s="4" t="s">
        <v>348</v>
      </c>
      <c r="B55" s="4">
        <v>62020057</v>
      </c>
      <c r="C55" s="5" t="s">
        <v>145</v>
      </c>
      <c r="D55" s="12">
        <v>28</v>
      </c>
      <c r="E55" s="12">
        <v>23</v>
      </c>
      <c r="F55" s="12">
        <v>51</v>
      </c>
      <c r="G55" s="12">
        <v>3</v>
      </c>
      <c r="H55" s="9">
        <v>81</v>
      </c>
      <c r="I55" s="9">
        <v>85</v>
      </c>
      <c r="J55" s="9">
        <v>166</v>
      </c>
      <c r="K55" s="9">
        <v>6</v>
      </c>
      <c r="L55" s="15">
        <v>0</v>
      </c>
      <c r="M55" s="15">
        <v>0</v>
      </c>
      <c r="N55" s="15">
        <v>0</v>
      </c>
      <c r="O55" s="15">
        <v>0</v>
      </c>
      <c r="P55" s="18">
        <v>109</v>
      </c>
      <c r="Q55" s="18">
        <v>108</v>
      </c>
      <c r="R55" s="18">
        <v>217</v>
      </c>
      <c r="S55" s="18">
        <v>9</v>
      </c>
    </row>
    <row r="56" spans="1:19">
      <c r="A56" s="4" t="s">
        <v>349</v>
      </c>
      <c r="B56" s="4">
        <v>62020058</v>
      </c>
      <c r="C56" s="5" t="s">
        <v>146</v>
      </c>
      <c r="D56" s="12">
        <v>20</v>
      </c>
      <c r="E56" s="12">
        <v>18</v>
      </c>
      <c r="F56" s="12">
        <v>38</v>
      </c>
      <c r="G56" s="12">
        <v>3</v>
      </c>
      <c r="H56" s="9">
        <v>69</v>
      </c>
      <c r="I56" s="9">
        <v>44</v>
      </c>
      <c r="J56" s="9">
        <v>113</v>
      </c>
      <c r="K56" s="9">
        <v>6</v>
      </c>
      <c r="L56" s="15">
        <v>55</v>
      </c>
      <c r="M56" s="15">
        <v>52</v>
      </c>
      <c r="N56" s="15">
        <v>107</v>
      </c>
      <c r="O56" s="15">
        <v>4</v>
      </c>
      <c r="P56" s="18">
        <v>144</v>
      </c>
      <c r="Q56" s="18">
        <v>114</v>
      </c>
      <c r="R56" s="18">
        <v>258</v>
      </c>
      <c r="S56" s="18">
        <v>13</v>
      </c>
    </row>
    <row r="57" spans="1:19">
      <c r="A57" s="4" t="s">
        <v>350</v>
      </c>
      <c r="B57" s="4">
        <v>62020059</v>
      </c>
      <c r="C57" s="5" t="s">
        <v>147</v>
      </c>
      <c r="D57" s="12">
        <v>31</v>
      </c>
      <c r="E57" s="12">
        <v>21</v>
      </c>
      <c r="F57" s="12">
        <v>52</v>
      </c>
      <c r="G57" s="12">
        <v>3</v>
      </c>
      <c r="H57" s="9">
        <v>88</v>
      </c>
      <c r="I57" s="9">
        <v>74</v>
      </c>
      <c r="J57" s="9">
        <v>162</v>
      </c>
      <c r="K57" s="9">
        <v>6</v>
      </c>
      <c r="L57" s="15">
        <v>37</v>
      </c>
      <c r="M57" s="15">
        <v>47</v>
      </c>
      <c r="N57" s="15">
        <v>84</v>
      </c>
      <c r="O57" s="15">
        <v>3</v>
      </c>
      <c r="P57" s="18">
        <v>156</v>
      </c>
      <c r="Q57" s="18">
        <v>142</v>
      </c>
      <c r="R57" s="18">
        <v>298</v>
      </c>
      <c r="S57" s="18">
        <v>12</v>
      </c>
    </row>
    <row r="58" spans="1:19">
      <c r="A58" s="4" t="s">
        <v>351</v>
      </c>
      <c r="B58" s="4">
        <v>62020060</v>
      </c>
      <c r="C58" s="5" t="s">
        <v>148</v>
      </c>
      <c r="D58" s="12">
        <v>16</v>
      </c>
      <c r="E58" s="12">
        <v>5</v>
      </c>
      <c r="F58" s="12">
        <v>21</v>
      </c>
      <c r="G58" s="12">
        <v>2</v>
      </c>
      <c r="H58" s="9">
        <v>42</v>
      </c>
      <c r="I58" s="9">
        <v>51</v>
      </c>
      <c r="J58" s="9">
        <v>93</v>
      </c>
      <c r="K58" s="9">
        <v>6</v>
      </c>
      <c r="L58" s="15">
        <v>0</v>
      </c>
      <c r="M58" s="15">
        <v>0</v>
      </c>
      <c r="N58" s="15">
        <v>0</v>
      </c>
      <c r="O58" s="15">
        <v>0</v>
      </c>
      <c r="P58" s="18">
        <v>58</v>
      </c>
      <c r="Q58" s="18">
        <v>56</v>
      </c>
      <c r="R58" s="18">
        <v>114</v>
      </c>
      <c r="S58" s="18">
        <v>8</v>
      </c>
    </row>
    <row r="59" spans="1:19">
      <c r="A59" s="4" t="s">
        <v>352</v>
      </c>
      <c r="B59" s="4">
        <v>62020061</v>
      </c>
      <c r="C59" s="5" t="s">
        <v>149</v>
      </c>
      <c r="D59" s="12">
        <v>5</v>
      </c>
      <c r="E59" s="12">
        <v>10</v>
      </c>
      <c r="F59" s="12">
        <v>15</v>
      </c>
      <c r="G59" s="12">
        <v>3</v>
      </c>
      <c r="H59" s="9">
        <v>20</v>
      </c>
      <c r="I59" s="9">
        <v>19</v>
      </c>
      <c r="J59" s="9">
        <v>39</v>
      </c>
      <c r="K59" s="9">
        <v>6</v>
      </c>
      <c r="L59" s="15">
        <v>0</v>
      </c>
      <c r="M59" s="15">
        <v>0</v>
      </c>
      <c r="N59" s="15">
        <v>0</v>
      </c>
      <c r="O59" s="15">
        <v>0</v>
      </c>
      <c r="P59" s="18">
        <v>25</v>
      </c>
      <c r="Q59" s="18">
        <v>29</v>
      </c>
      <c r="R59" s="18">
        <v>54</v>
      </c>
      <c r="S59" s="18">
        <v>9</v>
      </c>
    </row>
    <row r="60" spans="1:19">
      <c r="A60" s="4" t="s">
        <v>353</v>
      </c>
      <c r="B60" s="4">
        <v>62020062</v>
      </c>
      <c r="C60" s="5" t="s">
        <v>150</v>
      </c>
      <c r="D60" s="12">
        <v>12</v>
      </c>
      <c r="E60" s="12">
        <v>21</v>
      </c>
      <c r="F60" s="12">
        <v>33</v>
      </c>
      <c r="G60" s="12">
        <v>3</v>
      </c>
      <c r="H60" s="9">
        <v>51</v>
      </c>
      <c r="I60" s="9">
        <v>36</v>
      </c>
      <c r="J60" s="9">
        <v>87</v>
      </c>
      <c r="K60" s="9">
        <v>6</v>
      </c>
      <c r="L60" s="15">
        <v>0</v>
      </c>
      <c r="M60" s="15">
        <v>0</v>
      </c>
      <c r="N60" s="15">
        <v>0</v>
      </c>
      <c r="O60" s="15">
        <v>0</v>
      </c>
      <c r="P60" s="18">
        <v>63</v>
      </c>
      <c r="Q60" s="18">
        <v>57</v>
      </c>
      <c r="R60" s="18">
        <v>120</v>
      </c>
      <c r="S60" s="18">
        <v>9</v>
      </c>
    </row>
    <row r="61" spans="1:19">
      <c r="A61" s="4" t="s">
        <v>354</v>
      </c>
      <c r="B61" s="4">
        <v>62020063</v>
      </c>
      <c r="C61" s="5" t="s">
        <v>151</v>
      </c>
      <c r="D61" s="12">
        <v>21</v>
      </c>
      <c r="E61" s="12">
        <v>16</v>
      </c>
      <c r="F61" s="12">
        <v>37</v>
      </c>
      <c r="G61" s="12">
        <v>3</v>
      </c>
      <c r="H61" s="9">
        <v>54</v>
      </c>
      <c r="I61" s="9">
        <v>69</v>
      </c>
      <c r="J61" s="9">
        <v>123</v>
      </c>
      <c r="K61" s="9">
        <v>6</v>
      </c>
      <c r="L61" s="15">
        <v>44</v>
      </c>
      <c r="M61" s="15">
        <v>43</v>
      </c>
      <c r="N61" s="15">
        <v>87</v>
      </c>
      <c r="O61" s="15">
        <v>3</v>
      </c>
      <c r="P61" s="18">
        <v>119</v>
      </c>
      <c r="Q61" s="18">
        <v>128</v>
      </c>
      <c r="R61" s="18">
        <v>247</v>
      </c>
      <c r="S61" s="18">
        <v>12</v>
      </c>
    </row>
    <row r="62" spans="1:19">
      <c r="A62" s="4" t="s">
        <v>355</v>
      </c>
      <c r="B62" s="4">
        <v>62020064</v>
      </c>
      <c r="C62" s="5" t="s">
        <v>152</v>
      </c>
      <c r="D62" s="12">
        <v>5</v>
      </c>
      <c r="E62" s="12">
        <v>12</v>
      </c>
      <c r="F62" s="12">
        <v>17</v>
      </c>
      <c r="G62" s="12">
        <v>3</v>
      </c>
      <c r="H62" s="9">
        <v>13</v>
      </c>
      <c r="I62" s="9">
        <v>14</v>
      </c>
      <c r="J62" s="9">
        <v>27</v>
      </c>
      <c r="K62" s="9">
        <v>6</v>
      </c>
      <c r="L62" s="15">
        <v>0</v>
      </c>
      <c r="M62" s="15">
        <v>0</v>
      </c>
      <c r="N62" s="15">
        <v>0</v>
      </c>
      <c r="O62" s="15">
        <v>0</v>
      </c>
      <c r="P62" s="18">
        <v>18</v>
      </c>
      <c r="Q62" s="18">
        <v>26</v>
      </c>
      <c r="R62" s="18">
        <v>44</v>
      </c>
      <c r="S62" s="18">
        <v>9</v>
      </c>
    </row>
    <row r="63" spans="1:19">
      <c r="A63" s="4" t="s">
        <v>356</v>
      </c>
      <c r="B63" s="4">
        <v>62020065</v>
      </c>
      <c r="C63" s="5" t="s">
        <v>153</v>
      </c>
      <c r="D63" s="12">
        <v>7</v>
      </c>
      <c r="E63" s="12">
        <v>15</v>
      </c>
      <c r="F63" s="12">
        <v>22</v>
      </c>
      <c r="G63" s="12">
        <v>3</v>
      </c>
      <c r="H63" s="9">
        <v>52</v>
      </c>
      <c r="I63" s="9">
        <v>45</v>
      </c>
      <c r="J63" s="9">
        <v>97</v>
      </c>
      <c r="K63" s="9">
        <v>6</v>
      </c>
      <c r="L63" s="15">
        <v>24</v>
      </c>
      <c r="M63" s="15">
        <v>14</v>
      </c>
      <c r="N63" s="15">
        <v>38</v>
      </c>
      <c r="O63" s="15">
        <v>3</v>
      </c>
      <c r="P63" s="18">
        <v>83</v>
      </c>
      <c r="Q63" s="18">
        <v>74</v>
      </c>
      <c r="R63" s="18">
        <v>157</v>
      </c>
      <c r="S63" s="18">
        <v>12</v>
      </c>
    </row>
    <row r="64" spans="1:19">
      <c r="A64" s="4" t="s">
        <v>357</v>
      </c>
      <c r="B64" s="4">
        <v>62020066</v>
      </c>
      <c r="C64" s="5" t="s">
        <v>154</v>
      </c>
      <c r="D64" s="12">
        <v>0</v>
      </c>
      <c r="E64" s="12">
        <v>1</v>
      </c>
      <c r="F64" s="12">
        <v>1</v>
      </c>
      <c r="G64" s="12">
        <v>1</v>
      </c>
      <c r="H64" s="9">
        <v>10</v>
      </c>
      <c r="I64" s="9">
        <v>5</v>
      </c>
      <c r="J64" s="9">
        <v>15</v>
      </c>
      <c r="K64" s="9">
        <v>6</v>
      </c>
      <c r="L64" s="15">
        <v>0</v>
      </c>
      <c r="M64" s="15">
        <v>0</v>
      </c>
      <c r="N64" s="15">
        <v>0</v>
      </c>
      <c r="O64" s="15">
        <v>0</v>
      </c>
      <c r="P64" s="18">
        <v>10</v>
      </c>
      <c r="Q64" s="18">
        <v>6</v>
      </c>
      <c r="R64" s="18">
        <v>16</v>
      </c>
      <c r="S64" s="18">
        <v>7</v>
      </c>
    </row>
    <row r="65" spans="1:19">
      <c r="A65" s="4" t="s">
        <v>358</v>
      </c>
      <c r="B65" s="4">
        <v>62020067</v>
      </c>
      <c r="C65" s="5" t="s">
        <v>155</v>
      </c>
      <c r="D65" s="12">
        <v>25</v>
      </c>
      <c r="E65" s="12">
        <v>27</v>
      </c>
      <c r="F65" s="12">
        <v>52</v>
      </c>
      <c r="G65" s="12">
        <v>3</v>
      </c>
      <c r="H65" s="9">
        <v>61</v>
      </c>
      <c r="I65" s="9">
        <v>58</v>
      </c>
      <c r="J65" s="9">
        <v>119</v>
      </c>
      <c r="K65" s="9">
        <v>6</v>
      </c>
      <c r="L65" s="15">
        <v>56</v>
      </c>
      <c r="M65" s="15">
        <v>61</v>
      </c>
      <c r="N65" s="15">
        <v>117</v>
      </c>
      <c r="O65" s="15">
        <v>3</v>
      </c>
      <c r="P65" s="18">
        <v>142</v>
      </c>
      <c r="Q65" s="18">
        <v>146</v>
      </c>
      <c r="R65" s="18">
        <v>288</v>
      </c>
      <c r="S65" s="18">
        <v>12</v>
      </c>
    </row>
    <row r="66" spans="1:19">
      <c r="A66" s="4" t="s">
        <v>359</v>
      </c>
      <c r="B66" s="4">
        <v>62020068</v>
      </c>
      <c r="C66" s="5" t="s">
        <v>156</v>
      </c>
      <c r="D66" s="12">
        <v>4</v>
      </c>
      <c r="E66" s="12">
        <v>4</v>
      </c>
      <c r="F66" s="12">
        <v>8</v>
      </c>
      <c r="G66" s="12">
        <v>2</v>
      </c>
      <c r="H66" s="9">
        <v>20</v>
      </c>
      <c r="I66" s="9">
        <v>25</v>
      </c>
      <c r="J66" s="9">
        <v>45</v>
      </c>
      <c r="K66" s="9">
        <v>6</v>
      </c>
      <c r="L66" s="15">
        <v>0</v>
      </c>
      <c r="M66" s="15">
        <v>0</v>
      </c>
      <c r="N66" s="15">
        <v>0</v>
      </c>
      <c r="O66" s="15">
        <v>0</v>
      </c>
      <c r="P66" s="18">
        <v>24</v>
      </c>
      <c r="Q66" s="18">
        <v>29</v>
      </c>
      <c r="R66" s="18">
        <v>53</v>
      </c>
      <c r="S66" s="18">
        <v>8</v>
      </c>
    </row>
    <row r="67" spans="1:19">
      <c r="A67" s="4" t="s">
        <v>360</v>
      </c>
      <c r="B67" s="4">
        <v>62020069</v>
      </c>
      <c r="C67" s="5" t="s">
        <v>157</v>
      </c>
      <c r="D67" s="12">
        <v>12</v>
      </c>
      <c r="E67" s="12">
        <v>5</v>
      </c>
      <c r="F67" s="12">
        <v>17</v>
      </c>
      <c r="G67" s="12">
        <v>3</v>
      </c>
      <c r="H67" s="9">
        <v>16</v>
      </c>
      <c r="I67" s="9">
        <v>14</v>
      </c>
      <c r="J67" s="9">
        <v>30</v>
      </c>
      <c r="K67" s="9">
        <v>6</v>
      </c>
      <c r="L67" s="15">
        <v>0</v>
      </c>
      <c r="M67" s="15">
        <v>0</v>
      </c>
      <c r="N67" s="15">
        <v>0</v>
      </c>
      <c r="O67" s="15">
        <v>0</v>
      </c>
      <c r="P67" s="18">
        <v>28</v>
      </c>
      <c r="Q67" s="18">
        <v>19</v>
      </c>
      <c r="R67" s="18">
        <v>47</v>
      </c>
      <c r="S67" s="18">
        <v>9</v>
      </c>
    </row>
    <row r="68" spans="1:19">
      <c r="A68" s="4" t="s">
        <v>361</v>
      </c>
      <c r="B68" s="4">
        <v>62020071</v>
      </c>
      <c r="C68" s="5" t="s">
        <v>158</v>
      </c>
      <c r="D68" s="12">
        <v>18</v>
      </c>
      <c r="E68" s="12">
        <v>18</v>
      </c>
      <c r="F68" s="12">
        <v>36</v>
      </c>
      <c r="G68" s="12">
        <v>3</v>
      </c>
      <c r="H68" s="9">
        <v>50</v>
      </c>
      <c r="I68" s="9">
        <v>39</v>
      </c>
      <c r="J68" s="9">
        <v>89</v>
      </c>
      <c r="K68" s="9">
        <v>6</v>
      </c>
      <c r="L68" s="15">
        <v>0</v>
      </c>
      <c r="M68" s="15">
        <v>0</v>
      </c>
      <c r="N68" s="15">
        <v>0</v>
      </c>
      <c r="O68" s="15">
        <v>0</v>
      </c>
      <c r="P68" s="18">
        <v>68</v>
      </c>
      <c r="Q68" s="18">
        <v>57</v>
      </c>
      <c r="R68" s="18">
        <v>125</v>
      </c>
      <c r="S68" s="18">
        <v>9</v>
      </c>
    </row>
    <row r="69" spans="1:19">
      <c r="A69" s="4" t="s">
        <v>362</v>
      </c>
      <c r="B69" s="4">
        <v>62020072</v>
      </c>
      <c r="C69" s="5" t="s">
        <v>159</v>
      </c>
      <c r="D69" s="12">
        <v>15</v>
      </c>
      <c r="E69" s="12">
        <v>13</v>
      </c>
      <c r="F69" s="12">
        <v>28</v>
      </c>
      <c r="G69" s="12">
        <v>3</v>
      </c>
      <c r="H69" s="9">
        <v>34</v>
      </c>
      <c r="I69" s="9">
        <v>38</v>
      </c>
      <c r="J69" s="9">
        <v>72</v>
      </c>
      <c r="K69" s="9">
        <v>6</v>
      </c>
      <c r="L69" s="15">
        <v>0</v>
      </c>
      <c r="M69" s="15">
        <v>0</v>
      </c>
      <c r="N69" s="15">
        <v>0</v>
      </c>
      <c r="O69" s="15">
        <v>0</v>
      </c>
      <c r="P69" s="18">
        <v>49</v>
      </c>
      <c r="Q69" s="18">
        <v>51</v>
      </c>
      <c r="R69" s="18">
        <v>100</v>
      </c>
      <c r="S69" s="18">
        <v>9</v>
      </c>
    </row>
    <row r="70" spans="1:19">
      <c r="A70" s="4" t="s">
        <v>363</v>
      </c>
      <c r="B70" s="4">
        <v>62020073</v>
      </c>
      <c r="C70" s="5" t="s">
        <v>160</v>
      </c>
      <c r="D70" s="12">
        <v>5</v>
      </c>
      <c r="E70" s="12">
        <v>7</v>
      </c>
      <c r="F70" s="12">
        <v>12</v>
      </c>
      <c r="G70" s="12">
        <v>2</v>
      </c>
      <c r="H70" s="9">
        <v>45</v>
      </c>
      <c r="I70" s="9">
        <v>30</v>
      </c>
      <c r="J70" s="9">
        <v>75</v>
      </c>
      <c r="K70" s="9">
        <v>6</v>
      </c>
      <c r="L70" s="15">
        <v>23</v>
      </c>
      <c r="M70" s="15">
        <v>21</v>
      </c>
      <c r="N70" s="15">
        <v>44</v>
      </c>
      <c r="O70" s="15">
        <v>3</v>
      </c>
      <c r="P70" s="18">
        <v>73</v>
      </c>
      <c r="Q70" s="18">
        <v>58</v>
      </c>
      <c r="R70" s="18">
        <v>131</v>
      </c>
      <c r="S70" s="18">
        <v>11</v>
      </c>
    </row>
    <row r="71" spans="1:19">
      <c r="A71" s="4" t="s">
        <v>364</v>
      </c>
      <c r="B71" s="4">
        <v>62020074</v>
      </c>
      <c r="C71" s="5" t="s">
        <v>161</v>
      </c>
      <c r="D71" s="12">
        <v>6</v>
      </c>
      <c r="E71" s="12">
        <v>3</v>
      </c>
      <c r="F71" s="12">
        <v>9</v>
      </c>
      <c r="G71" s="12">
        <v>3</v>
      </c>
      <c r="H71" s="9">
        <v>22</v>
      </c>
      <c r="I71" s="9">
        <v>25</v>
      </c>
      <c r="J71" s="9">
        <v>47</v>
      </c>
      <c r="K71" s="9">
        <v>6</v>
      </c>
      <c r="L71" s="15">
        <v>0</v>
      </c>
      <c r="M71" s="15">
        <v>0</v>
      </c>
      <c r="N71" s="15">
        <v>0</v>
      </c>
      <c r="O71" s="15">
        <v>0</v>
      </c>
      <c r="P71" s="18">
        <v>28</v>
      </c>
      <c r="Q71" s="18">
        <v>28</v>
      </c>
      <c r="R71" s="18">
        <v>56</v>
      </c>
      <c r="S71" s="18">
        <v>9</v>
      </c>
    </row>
    <row r="72" spans="1:19">
      <c r="A72" s="4" t="s">
        <v>365</v>
      </c>
      <c r="B72" s="4">
        <v>62020075</v>
      </c>
      <c r="C72" s="5" t="s">
        <v>162</v>
      </c>
      <c r="D72" s="12">
        <v>7</v>
      </c>
      <c r="E72" s="12">
        <v>5</v>
      </c>
      <c r="F72" s="12">
        <v>12</v>
      </c>
      <c r="G72" s="12">
        <v>2</v>
      </c>
      <c r="H72" s="9">
        <v>21</v>
      </c>
      <c r="I72" s="9">
        <v>24</v>
      </c>
      <c r="J72" s="9">
        <v>45</v>
      </c>
      <c r="K72" s="9">
        <v>6</v>
      </c>
      <c r="L72" s="15">
        <v>0</v>
      </c>
      <c r="M72" s="15">
        <v>0</v>
      </c>
      <c r="N72" s="15">
        <v>0</v>
      </c>
      <c r="O72" s="15">
        <v>0</v>
      </c>
      <c r="P72" s="18">
        <v>28</v>
      </c>
      <c r="Q72" s="18">
        <v>29</v>
      </c>
      <c r="R72" s="18">
        <v>57</v>
      </c>
      <c r="S72" s="18">
        <v>8</v>
      </c>
    </row>
    <row r="73" spans="1:19">
      <c r="A73" s="4" t="s">
        <v>366</v>
      </c>
      <c r="B73" s="4">
        <v>62020076</v>
      </c>
      <c r="C73" s="5" t="s">
        <v>163</v>
      </c>
      <c r="D73" s="12">
        <v>15</v>
      </c>
      <c r="E73" s="12">
        <v>14</v>
      </c>
      <c r="F73" s="12">
        <v>29</v>
      </c>
      <c r="G73" s="12">
        <v>2</v>
      </c>
      <c r="H73" s="9">
        <v>57</v>
      </c>
      <c r="I73" s="9">
        <v>47</v>
      </c>
      <c r="J73" s="9">
        <v>104</v>
      </c>
      <c r="K73" s="9">
        <v>6</v>
      </c>
      <c r="L73" s="15">
        <v>0</v>
      </c>
      <c r="M73" s="15">
        <v>0</v>
      </c>
      <c r="N73" s="15">
        <v>0</v>
      </c>
      <c r="O73" s="15">
        <v>0</v>
      </c>
      <c r="P73" s="18">
        <v>72</v>
      </c>
      <c r="Q73" s="18">
        <v>61</v>
      </c>
      <c r="R73" s="18">
        <v>133</v>
      </c>
      <c r="S73" s="18">
        <v>8</v>
      </c>
    </row>
    <row r="74" spans="1:19">
      <c r="A74" s="4" t="s">
        <v>367</v>
      </c>
      <c r="B74" s="4">
        <v>62020077</v>
      </c>
      <c r="C74" s="5" t="s">
        <v>164</v>
      </c>
      <c r="D74" s="12">
        <v>18</v>
      </c>
      <c r="E74" s="12">
        <v>23</v>
      </c>
      <c r="F74" s="12">
        <v>41</v>
      </c>
      <c r="G74" s="12">
        <v>3</v>
      </c>
      <c r="H74" s="9">
        <v>56</v>
      </c>
      <c r="I74" s="9">
        <v>48</v>
      </c>
      <c r="J74" s="9">
        <v>104</v>
      </c>
      <c r="K74" s="9">
        <v>6</v>
      </c>
      <c r="L74" s="15">
        <v>0</v>
      </c>
      <c r="M74" s="15">
        <v>0</v>
      </c>
      <c r="N74" s="15">
        <v>0</v>
      </c>
      <c r="O74" s="15">
        <v>0</v>
      </c>
      <c r="P74" s="18">
        <v>74</v>
      </c>
      <c r="Q74" s="18">
        <v>71</v>
      </c>
      <c r="R74" s="18">
        <v>145</v>
      </c>
      <c r="S74" s="18">
        <v>9</v>
      </c>
    </row>
    <row r="75" spans="1:19">
      <c r="A75" s="4" t="s">
        <v>368</v>
      </c>
      <c r="B75" s="4">
        <v>62020078</v>
      </c>
      <c r="C75" s="5" t="s">
        <v>165</v>
      </c>
      <c r="D75" s="12">
        <v>24</v>
      </c>
      <c r="E75" s="12">
        <v>19</v>
      </c>
      <c r="F75" s="12">
        <v>43</v>
      </c>
      <c r="G75" s="12">
        <v>3</v>
      </c>
      <c r="H75" s="9">
        <v>59</v>
      </c>
      <c r="I75" s="9">
        <v>59</v>
      </c>
      <c r="J75" s="9">
        <v>118</v>
      </c>
      <c r="K75" s="9">
        <v>6</v>
      </c>
      <c r="L75" s="15">
        <v>0</v>
      </c>
      <c r="M75" s="15">
        <v>0</v>
      </c>
      <c r="N75" s="15">
        <v>0</v>
      </c>
      <c r="O75" s="15">
        <v>0</v>
      </c>
      <c r="P75" s="18">
        <v>83</v>
      </c>
      <c r="Q75" s="18">
        <v>78</v>
      </c>
      <c r="R75" s="18">
        <v>161</v>
      </c>
      <c r="S75" s="18">
        <v>9</v>
      </c>
    </row>
    <row r="76" spans="1:19">
      <c r="A76" s="4" t="s">
        <v>369</v>
      </c>
      <c r="B76" s="4">
        <v>62020079</v>
      </c>
      <c r="C76" s="5" t="s">
        <v>166</v>
      </c>
      <c r="D76" s="12">
        <v>18</v>
      </c>
      <c r="E76" s="12">
        <v>21</v>
      </c>
      <c r="F76" s="12">
        <v>39</v>
      </c>
      <c r="G76" s="12">
        <v>3</v>
      </c>
      <c r="H76" s="9">
        <v>63</v>
      </c>
      <c r="I76" s="9">
        <v>49</v>
      </c>
      <c r="J76" s="9">
        <v>112</v>
      </c>
      <c r="K76" s="9">
        <v>6</v>
      </c>
      <c r="L76" s="15">
        <v>0</v>
      </c>
      <c r="M76" s="15">
        <v>0</v>
      </c>
      <c r="N76" s="15">
        <v>0</v>
      </c>
      <c r="O76" s="15">
        <v>0</v>
      </c>
      <c r="P76" s="18">
        <v>81</v>
      </c>
      <c r="Q76" s="18">
        <v>70</v>
      </c>
      <c r="R76" s="18">
        <v>151</v>
      </c>
      <c r="S76" s="18">
        <v>9</v>
      </c>
    </row>
    <row r="77" spans="1:19">
      <c r="A77" s="4" t="s">
        <v>370</v>
      </c>
      <c r="B77" s="4">
        <v>62020080</v>
      </c>
      <c r="C77" s="5" t="s">
        <v>167</v>
      </c>
      <c r="D77" s="12">
        <v>31</v>
      </c>
      <c r="E77" s="12">
        <v>30</v>
      </c>
      <c r="F77" s="12">
        <v>61</v>
      </c>
      <c r="G77" s="12">
        <v>3</v>
      </c>
      <c r="H77" s="9">
        <v>69</v>
      </c>
      <c r="I77" s="9">
        <v>65</v>
      </c>
      <c r="J77" s="9">
        <v>134</v>
      </c>
      <c r="K77" s="9">
        <v>6</v>
      </c>
      <c r="L77" s="15">
        <v>51</v>
      </c>
      <c r="M77" s="15">
        <v>30</v>
      </c>
      <c r="N77" s="15">
        <v>81</v>
      </c>
      <c r="O77" s="15">
        <v>3</v>
      </c>
      <c r="P77" s="18">
        <v>151</v>
      </c>
      <c r="Q77" s="18">
        <v>125</v>
      </c>
      <c r="R77" s="18">
        <v>276</v>
      </c>
      <c r="S77" s="18">
        <v>12</v>
      </c>
    </row>
    <row r="78" spans="1:19">
      <c r="A78" s="4" t="s">
        <v>371</v>
      </c>
      <c r="B78" s="4">
        <v>62020082</v>
      </c>
      <c r="C78" s="5" t="s">
        <v>168</v>
      </c>
      <c r="D78" s="12">
        <v>20</v>
      </c>
      <c r="E78" s="12">
        <v>22</v>
      </c>
      <c r="F78" s="12">
        <v>42</v>
      </c>
      <c r="G78" s="12">
        <v>3</v>
      </c>
      <c r="H78" s="9">
        <v>30</v>
      </c>
      <c r="I78" s="9">
        <v>25</v>
      </c>
      <c r="J78" s="9">
        <v>55</v>
      </c>
      <c r="K78" s="9">
        <v>6</v>
      </c>
      <c r="L78" s="15">
        <v>0</v>
      </c>
      <c r="M78" s="15">
        <v>0</v>
      </c>
      <c r="N78" s="15">
        <v>0</v>
      </c>
      <c r="O78" s="15">
        <v>0</v>
      </c>
      <c r="P78" s="18">
        <v>50</v>
      </c>
      <c r="Q78" s="18">
        <v>47</v>
      </c>
      <c r="R78" s="18">
        <v>97</v>
      </c>
      <c r="S78" s="18">
        <v>9</v>
      </c>
    </row>
    <row r="79" spans="1:19">
      <c r="A79" s="4" t="s">
        <v>372</v>
      </c>
      <c r="B79" s="4">
        <v>62020083</v>
      </c>
      <c r="C79" s="5" t="s">
        <v>169</v>
      </c>
      <c r="D79" s="12">
        <v>28</v>
      </c>
      <c r="E79" s="12">
        <v>24</v>
      </c>
      <c r="F79" s="12">
        <v>52</v>
      </c>
      <c r="G79" s="12">
        <v>3</v>
      </c>
      <c r="H79" s="9">
        <v>60</v>
      </c>
      <c r="I79" s="9">
        <v>62</v>
      </c>
      <c r="J79" s="9">
        <v>122</v>
      </c>
      <c r="K79" s="9">
        <v>6</v>
      </c>
      <c r="L79" s="15">
        <v>40</v>
      </c>
      <c r="M79" s="15">
        <v>24</v>
      </c>
      <c r="N79" s="15">
        <v>64</v>
      </c>
      <c r="O79" s="15">
        <v>3</v>
      </c>
      <c r="P79" s="18">
        <v>128</v>
      </c>
      <c r="Q79" s="18">
        <v>110</v>
      </c>
      <c r="R79" s="18">
        <v>238</v>
      </c>
      <c r="S79" s="18">
        <v>12</v>
      </c>
    </row>
    <row r="80" spans="1:19">
      <c r="A80" s="4" t="s">
        <v>373</v>
      </c>
      <c r="B80" s="4">
        <v>62020085</v>
      </c>
      <c r="C80" s="5" t="s">
        <v>170</v>
      </c>
      <c r="D80" s="12">
        <v>7</v>
      </c>
      <c r="E80" s="12">
        <v>7</v>
      </c>
      <c r="F80" s="12">
        <v>14</v>
      </c>
      <c r="G80" s="12">
        <v>3</v>
      </c>
      <c r="H80" s="9">
        <v>40</v>
      </c>
      <c r="I80" s="9">
        <v>28</v>
      </c>
      <c r="J80" s="9">
        <v>68</v>
      </c>
      <c r="K80" s="9">
        <v>6</v>
      </c>
      <c r="L80" s="15">
        <v>0</v>
      </c>
      <c r="M80" s="15">
        <v>0</v>
      </c>
      <c r="N80" s="15">
        <v>0</v>
      </c>
      <c r="O80" s="15">
        <v>0</v>
      </c>
      <c r="P80" s="18">
        <v>47</v>
      </c>
      <c r="Q80" s="18">
        <v>35</v>
      </c>
      <c r="R80" s="18">
        <v>82</v>
      </c>
      <c r="S80" s="18">
        <v>9</v>
      </c>
    </row>
    <row r="81" spans="1:19">
      <c r="A81" s="4" t="s">
        <v>374</v>
      </c>
      <c r="B81" s="4">
        <v>62020086</v>
      </c>
      <c r="C81" s="5" t="s">
        <v>171</v>
      </c>
      <c r="D81" s="12">
        <v>10</v>
      </c>
      <c r="E81" s="12">
        <v>6</v>
      </c>
      <c r="F81" s="12">
        <v>16</v>
      </c>
      <c r="G81" s="12">
        <v>2</v>
      </c>
      <c r="H81" s="9">
        <v>23</v>
      </c>
      <c r="I81" s="9">
        <v>16</v>
      </c>
      <c r="J81" s="9">
        <v>39</v>
      </c>
      <c r="K81" s="9">
        <v>6</v>
      </c>
      <c r="L81" s="15">
        <v>0</v>
      </c>
      <c r="M81" s="15">
        <v>0</v>
      </c>
      <c r="N81" s="15">
        <v>0</v>
      </c>
      <c r="O81" s="15">
        <v>0</v>
      </c>
      <c r="P81" s="18">
        <v>33</v>
      </c>
      <c r="Q81" s="18">
        <v>22</v>
      </c>
      <c r="R81" s="18">
        <v>55</v>
      </c>
      <c r="S81" s="18">
        <v>8</v>
      </c>
    </row>
    <row r="82" spans="1:19">
      <c r="A82" s="4" t="s">
        <v>375</v>
      </c>
      <c r="B82" s="4">
        <v>62020087</v>
      </c>
      <c r="C82" s="5" t="s">
        <v>172</v>
      </c>
      <c r="D82" s="12">
        <v>2</v>
      </c>
      <c r="E82" s="12">
        <v>0</v>
      </c>
      <c r="F82" s="12">
        <v>2</v>
      </c>
      <c r="G82" s="12">
        <v>2</v>
      </c>
      <c r="H82" s="9">
        <v>7</v>
      </c>
      <c r="I82" s="9">
        <v>4</v>
      </c>
      <c r="J82" s="9">
        <v>11</v>
      </c>
      <c r="K82" s="9">
        <v>5</v>
      </c>
      <c r="L82" s="15">
        <v>0</v>
      </c>
      <c r="M82" s="15">
        <v>0</v>
      </c>
      <c r="N82" s="15">
        <v>0</v>
      </c>
      <c r="O82" s="15">
        <v>0</v>
      </c>
      <c r="P82" s="18">
        <v>9</v>
      </c>
      <c r="Q82" s="18">
        <v>4</v>
      </c>
      <c r="R82" s="18">
        <v>13</v>
      </c>
      <c r="S82" s="18">
        <v>7</v>
      </c>
    </row>
    <row r="83" spans="1:19">
      <c r="A83" s="4" t="s">
        <v>376</v>
      </c>
      <c r="B83" s="4">
        <v>62020088</v>
      </c>
      <c r="C83" s="5" t="s">
        <v>173</v>
      </c>
      <c r="D83" s="12">
        <v>10</v>
      </c>
      <c r="E83" s="12">
        <v>12</v>
      </c>
      <c r="F83" s="12">
        <v>22</v>
      </c>
      <c r="G83" s="12">
        <v>3</v>
      </c>
      <c r="H83" s="9">
        <v>25</v>
      </c>
      <c r="I83" s="9">
        <v>20</v>
      </c>
      <c r="J83" s="9">
        <v>45</v>
      </c>
      <c r="K83" s="9">
        <v>6</v>
      </c>
      <c r="L83" s="15">
        <v>0</v>
      </c>
      <c r="M83" s="15">
        <v>0</v>
      </c>
      <c r="N83" s="15">
        <v>0</v>
      </c>
      <c r="O83" s="15">
        <v>0</v>
      </c>
      <c r="P83" s="18">
        <v>35</v>
      </c>
      <c r="Q83" s="18">
        <v>32</v>
      </c>
      <c r="R83" s="18">
        <v>67</v>
      </c>
      <c r="S83" s="18">
        <v>9</v>
      </c>
    </row>
    <row r="84" spans="1:19">
      <c r="A84" s="4" t="s">
        <v>377</v>
      </c>
      <c r="B84" s="4">
        <v>62020089</v>
      </c>
      <c r="C84" s="5" t="s">
        <v>174</v>
      </c>
      <c r="D84" s="12">
        <v>13</v>
      </c>
      <c r="E84" s="12">
        <v>12</v>
      </c>
      <c r="F84" s="12">
        <v>25</v>
      </c>
      <c r="G84" s="12">
        <v>2</v>
      </c>
      <c r="H84" s="9">
        <v>59</v>
      </c>
      <c r="I84" s="9">
        <v>48</v>
      </c>
      <c r="J84" s="9">
        <v>107</v>
      </c>
      <c r="K84" s="9">
        <v>6</v>
      </c>
      <c r="L84" s="15">
        <v>30</v>
      </c>
      <c r="M84" s="15">
        <v>31</v>
      </c>
      <c r="N84" s="15">
        <v>61</v>
      </c>
      <c r="O84" s="15">
        <v>3</v>
      </c>
      <c r="P84" s="18">
        <v>102</v>
      </c>
      <c r="Q84" s="18">
        <v>91</v>
      </c>
      <c r="R84" s="18">
        <v>193</v>
      </c>
      <c r="S84" s="18">
        <v>11</v>
      </c>
    </row>
    <row r="85" spans="1:19">
      <c r="A85" s="4" t="s">
        <v>378</v>
      </c>
      <c r="B85" s="4">
        <v>62020090</v>
      </c>
      <c r="C85" s="5" t="s">
        <v>175</v>
      </c>
      <c r="D85" s="12">
        <v>12</v>
      </c>
      <c r="E85" s="12">
        <v>10</v>
      </c>
      <c r="F85" s="12">
        <v>22</v>
      </c>
      <c r="G85" s="12">
        <v>3</v>
      </c>
      <c r="H85" s="9">
        <v>31</v>
      </c>
      <c r="I85" s="9">
        <v>39</v>
      </c>
      <c r="J85" s="9">
        <v>70</v>
      </c>
      <c r="K85" s="9">
        <v>6</v>
      </c>
      <c r="L85" s="15">
        <v>0</v>
      </c>
      <c r="M85" s="15">
        <v>0</v>
      </c>
      <c r="N85" s="15">
        <v>0</v>
      </c>
      <c r="O85" s="15">
        <v>0</v>
      </c>
      <c r="P85" s="18">
        <v>43</v>
      </c>
      <c r="Q85" s="18">
        <v>49</v>
      </c>
      <c r="R85" s="18">
        <v>92</v>
      </c>
      <c r="S85" s="18">
        <v>9</v>
      </c>
    </row>
    <row r="86" spans="1:19">
      <c r="A86" s="4" t="s">
        <v>379</v>
      </c>
      <c r="B86" s="4">
        <v>62020091</v>
      </c>
      <c r="C86" s="5" t="s">
        <v>176</v>
      </c>
      <c r="D86" s="12">
        <v>10</v>
      </c>
      <c r="E86" s="12">
        <v>16</v>
      </c>
      <c r="F86" s="12">
        <v>26</v>
      </c>
      <c r="G86" s="12">
        <v>3</v>
      </c>
      <c r="H86" s="9">
        <v>22</v>
      </c>
      <c r="I86" s="9">
        <v>36</v>
      </c>
      <c r="J86" s="9">
        <v>58</v>
      </c>
      <c r="K86" s="9">
        <v>6</v>
      </c>
      <c r="L86" s="15">
        <v>0</v>
      </c>
      <c r="M86" s="15">
        <v>0</v>
      </c>
      <c r="N86" s="15">
        <v>0</v>
      </c>
      <c r="O86" s="15">
        <v>0</v>
      </c>
      <c r="P86" s="18">
        <v>32</v>
      </c>
      <c r="Q86" s="18">
        <v>52</v>
      </c>
      <c r="R86" s="18">
        <v>84</v>
      </c>
      <c r="S86" s="18">
        <v>9</v>
      </c>
    </row>
    <row r="87" spans="1:19">
      <c r="A87" s="4" t="s">
        <v>380</v>
      </c>
      <c r="B87" s="4">
        <v>62020092</v>
      </c>
      <c r="C87" s="5" t="s">
        <v>177</v>
      </c>
      <c r="D87" s="12">
        <v>4</v>
      </c>
      <c r="E87" s="12">
        <v>3</v>
      </c>
      <c r="F87" s="12">
        <v>7</v>
      </c>
      <c r="G87" s="12">
        <v>3</v>
      </c>
      <c r="H87" s="9">
        <v>16</v>
      </c>
      <c r="I87" s="9">
        <v>3</v>
      </c>
      <c r="J87" s="9">
        <v>19</v>
      </c>
      <c r="K87" s="9">
        <v>5</v>
      </c>
      <c r="L87" s="15">
        <v>0</v>
      </c>
      <c r="M87" s="15">
        <v>0</v>
      </c>
      <c r="N87" s="15">
        <v>0</v>
      </c>
      <c r="O87" s="15">
        <v>0</v>
      </c>
      <c r="P87" s="18">
        <v>20</v>
      </c>
      <c r="Q87" s="18">
        <v>6</v>
      </c>
      <c r="R87" s="18">
        <v>26</v>
      </c>
      <c r="S87" s="18">
        <v>8</v>
      </c>
    </row>
    <row r="88" spans="1:19">
      <c r="A88" s="4" t="s">
        <v>381</v>
      </c>
      <c r="B88" s="4">
        <v>62020093</v>
      </c>
      <c r="C88" s="5" t="s">
        <v>178</v>
      </c>
      <c r="D88" s="12">
        <v>1</v>
      </c>
      <c r="E88" s="12">
        <v>8</v>
      </c>
      <c r="F88" s="12">
        <v>9</v>
      </c>
      <c r="G88" s="12">
        <v>3</v>
      </c>
      <c r="H88" s="9">
        <v>5</v>
      </c>
      <c r="I88" s="9">
        <v>6</v>
      </c>
      <c r="J88" s="9">
        <v>11</v>
      </c>
      <c r="K88" s="9">
        <v>5</v>
      </c>
      <c r="L88" s="15">
        <v>0</v>
      </c>
      <c r="M88" s="15">
        <v>0</v>
      </c>
      <c r="N88" s="15">
        <v>0</v>
      </c>
      <c r="O88" s="15">
        <v>0</v>
      </c>
      <c r="P88" s="18">
        <v>6</v>
      </c>
      <c r="Q88" s="18">
        <v>14</v>
      </c>
      <c r="R88" s="18">
        <v>20</v>
      </c>
      <c r="S88" s="18">
        <v>8</v>
      </c>
    </row>
    <row r="89" spans="1:19">
      <c r="A89" s="4" t="s">
        <v>382</v>
      </c>
      <c r="B89" s="4">
        <v>62020094</v>
      </c>
      <c r="C89" s="5" t="s">
        <v>179</v>
      </c>
      <c r="D89" s="12">
        <v>4</v>
      </c>
      <c r="E89" s="12">
        <v>3</v>
      </c>
      <c r="F89" s="12">
        <v>7</v>
      </c>
      <c r="G89" s="12">
        <v>3</v>
      </c>
      <c r="H89" s="9">
        <v>9</v>
      </c>
      <c r="I89" s="9">
        <v>7</v>
      </c>
      <c r="J89" s="9">
        <v>16</v>
      </c>
      <c r="K89" s="9">
        <v>5</v>
      </c>
      <c r="L89" s="15">
        <v>0</v>
      </c>
      <c r="M89" s="15">
        <v>0</v>
      </c>
      <c r="N89" s="15">
        <v>0</v>
      </c>
      <c r="O89" s="15">
        <v>0</v>
      </c>
      <c r="P89" s="18">
        <v>13</v>
      </c>
      <c r="Q89" s="18">
        <v>10</v>
      </c>
      <c r="R89" s="18">
        <v>23</v>
      </c>
      <c r="S89" s="18">
        <v>8</v>
      </c>
    </row>
    <row r="90" spans="1:19">
      <c r="A90" s="4" t="s">
        <v>383</v>
      </c>
      <c r="B90" s="4">
        <v>62020095</v>
      </c>
      <c r="C90" s="5" t="s">
        <v>180</v>
      </c>
      <c r="D90" s="12">
        <v>14</v>
      </c>
      <c r="E90" s="12">
        <v>19</v>
      </c>
      <c r="F90" s="12">
        <v>33</v>
      </c>
      <c r="G90" s="12">
        <v>2</v>
      </c>
      <c r="H90" s="9">
        <v>32</v>
      </c>
      <c r="I90" s="9">
        <v>28</v>
      </c>
      <c r="J90" s="9">
        <v>60</v>
      </c>
      <c r="K90" s="9">
        <v>6</v>
      </c>
      <c r="L90" s="15">
        <v>0</v>
      </c>
      <c r="M90" s="15">
        <v>0</v>
      </c>
      <c r="N90" s="15">
        <v>0</v>
      </c>
      <c r="O90" s="15">
        <v>0</v>
      </c>
      <c r="P90" s="18">
        <v>46</v>
      </c>
      <c r="Q90" s="18">
        <v>47</v>
      </c>
      <c r="R90" s="18">
        <v>93</v>
      </c>
      <c r="S90" s="18">
        <v>8</v>
      </c>
    </row>
    <row r="91" spans="1:19">
      <c r="A91" s="4" t="s">
        <v>384</v>
      </c>
      <c r="B91" s="4">
        <v>62020096</v>
      </c>
      <c r="C91" s="5" t="s">
        <v>181</v>
      </c>
      <c r="D91" s="12">
        <v>13</v>
      </c>
      <c r="E91" s="12">
        <v>11</v>
      </c>
      <c r="F91" s="12">
        <v>24</v>
      </c>
      <c r="G91" s="12">
        <v>3</v>
      </c>
      <c r="H91" s="9">
        <v>23</v>
      </c>
      <c r="I91" s="9">
        <v>17</v>
      </c>
      <c r="J91" s="9">
        <v>40</v>
      </c>
      <c r="K91" s="9">
        <v>6</v>
      </c>
      <c r="L91" s="15">
        <v>0</v>
      </c>
      <c r="M91" s="15">
        <v>0</v>
      </c>
      <c r="N91" s="15">
        <v>0</v>
      </c>
      <c r="O91" s="15">
        <v>0</v>
      </c>
      <c r="P91" s="18">
        <v>36</v>
      </c>
      <c r="Q91" s="18">
        <v>28</v>
      </c>
      <c r="R91" s="18">
        <v>64</v>
      </c>
      <c r="S91" s="18">
        <v>9</v>
      </c>
    </row>
    <row r="92" spans="1:19">
      <c r="A92" s="4" t="s">
        <v>385</v>
      </c>
      <c r="B92" s="4">
        <v>62020097</v>
      </c>
      <c r="C92" s="5" t="s">
        <v>182</v>
      </c>
      <c r="D92" s="12">
        <v>14</v>
      </c>
      <c r="E92" s="12">
        <v>21</v>
      </c>
      <c r="F92" s="12">
        <v>35</v>
      </c>
      <c r="G92" s="12">
        <v>3</v>
      </c>
      <c r="H92" s="9">
        <v>37</v>
      </c>
      <c r="I92" s="9">
        <v>41</v>
      </c>
      <c r="J92" s="9">
        <v>78</v>
      </c>
      <c r="K92" s="9">
        <v>6</v>
      </c>
      <c r="L92" s="15">
        <v>29</v>
      </c>
      <c r="M92" s="15">
        <v>26</v>
      </c>
      <c r="N92" s="15">
        <v>55</v>
      </c>
      <c r="O92" s="15">
        <v>3</v>
      </c>
      <c r="P92" s="18">
        <v>80</v>
      </c>
      <c r="Q92" s="18">
        <v>88</v>
      </c>
      <c r="R92" s="18">
        <v>168</v>
      </c>
      <c r="S92" s="18">
        <v>12</v>
      </c>
    </row>
    <row r="93" spans="1:19">
      <c r="A93" s="4" t="s">
        <v>386</v>
      </c>
      <c r="B93" s="4">
        <v>62020098</v>
      </c>
      <c r="C93" s="5" t="s">
        <v>183</v>
      </c>
      <c r="D93" s="12">
        <v>12</v>
      </c>
      <c r="E93" s="12">
        <v>11</v>
      </c>
      <c r="F93" s="12">
        <v>23</v>
      </c>
      <c r="G93" s="12">
        <v>3</v>
      </c>
      <c r="H93" s="9">
        <v>23</v>
      </c>
      <c r="I93" s="9">
        <v>26</v>
      </c>
      <c r="J93" s="9">
        <v>49</v>
      </c>
      <c r="K93" s="9">
        <v>6</v>
      </c>
      <c r="L93" s="15">
        <v>20</v>
      </c>
      <c r="M93" s="15">
        <v>17</v>
      </c>
      <c r="N93" s="15">
        <v>37</v>
      </c>
      <c r="O93" s="15">
        <v>3</v>
      </c>
      <c r="P93" s="18">
        <v>55</v>
      </c>
      <c r="Q93" s="18">
        <v>54</v>
      </c>
      <c r="R93" s="18">
        <v>109</v>
      </c>
      <c r="S93" s="18">
        <v>12</v>
      </c>
    </row>
    <row r="94" spans="1:19">
      <c r="A94" s="4" t="s">
        <v>387</v>
      </c>
      <c r="B94" s="4">
        <v>62020100</v>
      </c>
      <c r="C94" s="5" t="s">
        <v>184</v>
      </c>
      <c r="D94" s="12">
        <v>4</v>
      </c>
      <c r="E94" s="12">
        <v>6</v>
      </c>
      <c r="F94" s="12">
        <v>10</v>
      </c>
      <c r="G94" s="12">
        <v>2</v>
      </c>
      <c r="H94" s="9">
        <v>18</v>
      </c>
      <c r="I94" s="9">
        <v>18</v>
      </c>
      <c r="J94" s="9">
        <v>36</v>
      </c>
      <c r="K94" s="9">
        <v>6</v>
      </c>
      <c r="L94" s="15">
        <v>0</v>
      </c>
      <c r="M94" s="15">
        <v>0</v>
      </c>
      <c r="N94" s="15">
        <v>0</v>
      </c>
      <c r="O94" s="15">
        <v>0</v>
      </c>
      <c r="P94" s="18">
        <v>22</v>
      </c>
      <c r="Q94" s="18">
        <v>24</v>
      </c>
      <c r="R94" s="18">
        <v>46</v>
      </c>
      <c r="S94" s="18">
        <v>8</v>
      </c>
    </row>
    <row r="95" spans="1:19">
      <c r="A95" s="4" t="s">
        <v>388</v>
      </c>
      <c r="B95" s="4">
        <v>62020101</v>
      </c>
      <c r="C95" s="5" t="s">
        <v>185</v>
      </c>
      <c r="D95" s="12">
        <v>21</v>
      </c>
      <c r="E95" s="12">
        <v>25</v>
      </c>
      <c r="F95" s="12">
        <v>46</v>
      </c>
      <c r="G95" s="12">
        <v>3</v>
      </c>
      <c r="H95" s="9">
        <v>46</v>
      </c>
      <c r="I95" s="9">
        <v>43</v>
      </c>
      <c r="J95" s="9">
        <v>89</v>
      </c>
      <c r="K95" s="9">
        <v>6</v>
      </c>
      <c r="L95" s="15">
        <v>0</v>
      </c>
      <c r="M95" s="15">
        <v>0</v>
      </c>
      <c r="N95" s="15">
        <v>0</v>
      </c>
      <c r="O95" s="15">
        <v>0</v>
      </c>
      <c r="P95" s="18">
        <v>67</v>
      </c>
      <c r="Q95" s="18">
        <v>68</v>
      </c>
      <c r="R95" s="18">
        <v>135</v>
      </c>
      <c r="S95" s="18">
        <v>9</v>
      </c>
    </row>
    <row r="96" spans="1:19">
      <c r="A96" s="4" t="s">
        <v>389</v>
      </c>
      <c r="B96" s="4">
        <v>62020102</v>
      </c>
      <c r="C96" s="5" t="s">
        <v>186</v>
      </c>
      <c r="D96" s="12">
        <v>8</v>
      </c>
      <c r="E96" s="12">
        <v>11</v>
      </c>
      <c r="F96" s="12">
        <v>19</v>
      </c>
      <c r="G96" s="12">
        <v>3</v>
      </c>
      <c r="H96" s="9">
        <v>54</v>
      </c>
      <c r="I96" s="9">
        <v>50</v>
      </c>
      <c r="J96" s="9">
        <v>104</v>
      </c>
      <c r="K96" s="9">
        <v>6</v>
      </c>
      <c r="L96" s="15">
        <v>0</v>
      </c>
      <c r="M96" s="15">
        <v>0</v>
      </c>
      <c r="N96" s="15">
        <v>0</v>
      </c>
      <c r="O96" s="15">
        <v>0</v>
      </c>
      <c r="P96" s="18">
        <v>62</v>
      </c>
      <c r="Q96" s="18">
        <v>61</v>
      </c>
      <c r="R96" s="18">
        <v>123</v>
      </c>
      <c r="S96" s="18">
        <v>9</v>
      </c>
    </row>
    <row r="97" spans="1:19">
      <c r="A97" s="4" t="s">
        <v>390</v>
      </c>
      <c r="B97" s="4">
        <v>62020103</v>
      </c>
      <c r="C97" s="5" t="s">
        <v>187</v>
      </c>
      <c r="D97" s="12">
        <v>4</v>
      </c>
      <c r="E97" s="12">
        <v>3</v>
      </c>
      <c r="F97" s="12">
        <v>7</v>
      </c>
      <c r="G97" s="12">
        <v>3</v>
      </c>
      <c r="H97" s="9">
        <v>28</v>
      </c>
      <c r="I97" s="9">
        <v>20</v>
      </c>
      <c r="J97" s="9">
        <v>48</v>
      </c>
      <c r="K97" s="9">
        <v>6</v>
      </c>
      <c r="L97" s="15">
        <v>0</v>
      </c>
      <c r="M97" s="15">
        <v>0</v>
      </c>
      <c r="N97" s="15">
        <v>0</v>
      </c>
      <c r="O97" s="15">
        <v>0</v>
      </c>
      <c r="P97" s="18">
        <v>32</v>
      </c>
      <c r="Q97" s="18">
        <v>23</v>
      </c>
      <c r="R97" s="18">
        <v>55</v>
      </c>
      <c r="S97" s="18">
        <v>9</v>
      </c>
    </row>
    <row r="98" spans="1:19">
      <c r="A98" s="4" t="s">
        <v>391</v>
      </c>
      <c r="B98" s="4">
        <v>62020104</v>
      </c>
      <c r="C98" s="5" t="s">
        <v>188</v>
      </c>
      <c r="D98" s="12">
        <v>5</v>
      </c>
      <c r="E98" s="12">
        <v>8</v>
      </c>
      <c r="F98" s="12">
        <v>13</v>
      </c>
      <c r="G98" s="12">
        <v>3</v>
      </c>
      <c r="H98" s="9">
        <v>18</v>
      </c>
      <c r="I98" s="9">
        <v>16</v>
      </c>
      <c r="J98" s="9">
        <v>34</v>
      </c>
      <c r="K98" s="9">
        <v>6</v>
      </c>
      <c r="L98" s="15">
        <v>0</v>
      </c>
      <c r="M98" s="15">
        <v>0</v>
      </c>
      <c r="N98" s="15">
        <v>0</v>
      </c>
      <c r="O98" s="15">
        <v>0</v>
      </c>
      <c r="P98" s="18">
        <v>23</v>
      </c>
      <c r="Q98" s="18">
        <v>24</v>
      </c>
      <c r="R98" s="18">
        <v>47</v>
      </c>
      <c r="S98" s="18">
        <v>9</v>
      </c>
    </row>
    <row r="99" spans="1:19">
      <c r="A99" s="4" t="s">
        <v>392</v>
      </c>
      <c r="B99" s="4">
        <v>62020105</v>
      </c>
      <c r="C99" s="5" t="s">
        <v>189</v>
      </c>
      <c r="D99" s="12">
        <v>13</v>
      </c>
      <c r="E99" s="12">
        <v>18</v>
      </c>
      <c r="F99" s="12">
        <v>31</v>
      </c>
      <c r="G99" s="12">
        <v>2</v>
      </c>
      <c r="H99" s="9">
        <v>56</v>
      </c>
      <c r="I99" s="9">
        <v>44</v>
      </c>
      <c r="J99" s="9">
        <v>100</v>
      </c>
      <c r="K99" s="9">
        <v>6</v>
      </c>
      <c r="L99" s="15">
        <v>0</v>
      </c>
      <c r="M99" s="15">
        <v>0</v>
      </c>
      <c r="N99" s="15">
        <v>0</v>
      </c>
      <c r="O99" s="15">
        <v>0</v>
      </c>
      <c r="P99" s="18">
        <v>69</v>
      </c>
      <c r="Q99" s="18">
        <v>62</v>
      </c>
      <c r="R99" s="18">
        <v>131</v>
      </c>
      <c r="S99" s="18">
        <v>8</v>
      </c>
    </row>
    <row r="100" spans="1:19">
      <c r="A100" s="4" t="s">
        <v>393</v>
      </c>
      <c r="B100" s="4">
        <v>62020106</v>
      </c>
      <c r="C100" s="5" t="s">
        <v>190</v>
      </c>
      <c r="D100" s="12">
        <v>38</v>
      </c>
      <c r="E100" s="12">
        <v>18</v>
      </c>
      <c r="F100" s="12">
        <v>56</v>
      </c>
      <c r="G100" s="12">
        <v>2</v>
      </c>
      <c r="H100" s="9">
        <v>106</v>
      </c>
      <c r="I100" s="9">
        <v>110</v>
      </c>
      <c r="J100" s="9">
        <v>216</v>
      </c>
      <c r="K100" s="9">
        <v>6</v>
      </c>
      <c r="L100" s="15">
        <v>51</v>
      </c>
      <c r="M100" s="15">
        <v>39</v>
      </c>
      <c r="N100" s="15">
        <v>90</v>
      </c>
      <c r="O100" s="15">
        <v>3</v>
      </c>
      <c r="P100" s="18">
        <v>195</v>
      </c>
      <c r="Q100" s="18">
        <v>167</v>
      </c>
      <c r="R100" s="18">
        <v>362</v>
      </c>
      <c r="S100" s="18">
        <v>11</v>
      </c>
    </row>
    <row r="101" spans="1:19">
      <c r="A101" s="4" t="s">
        <v>394</v>
      </c>
      <c r="B101" s="4">
        <v>62020107</v>
      </c>
      <c r="C101" s="5" t="s">
        <v>191</v>
      </c>
      <c r="D101" s="12">
        <v>15</v>
      </c>
      <c r="E101" s="12">
        <v>19</v>
      </c>
      <c r="F101" s="12">
        <v>34</v>
      </c>
      <c r="G101" s="12">
        <v>3</v>
      </c>
      <c r="H101" s="9">
        <v>39</v>
      </c>
      <c r="I101" s="9">
        <v>30</v>
      </c>
      <c r="J101" s="9">
        <v>69</v>
      </c>
      <c r="K101" s="9">
        <v>6</v>
      </c>
      <c r="L101" s="15">
        <v>0</v>
      </c>
      <c r="M101" s="15">
        <v>0</v>
      </c>
      <c r="N101" s="15">
        <v>0</v>
      </c>
      <c r="O101" s="15">
        <v>0</v>
      </c>
      <c r="P101" s="18">
        <v>54</v>
      </c>
      <c r="Q101" s="18">
        <v>49</v>
      </c>
      <c r="R101" s="18">
        <v>103</v>
      </c>
      <c r="S101" s="18">
        <v>9</v>
      </c>
    </row>
    <row r="102" spans="1:19">
      <c r="A102" s="4" t="s">
        <v>395</v>
      </c>
      <c r="B102" s="4">
        <v>62020108</v>
      </c>
      <c r="C102" s="5" t="s">
        <v>192</v>
      </c>
      <c r="D102" s="12">
        <v>15</v>
      </c>
      <c r="E102" s="12">
        <v>18</v>
      </c>
      <c r="F102" s="12">
        <v>33</v>
      </c>
      <c r="G102" s="12">
        <v>2</v>
      </c>
      <c r="H102" s="9">
        <v>40</v>
      </c>
      <c r="I102" s="9">
        <v>41</v>
      </c>
      <c r="J102" s="9">
        <v>81</v>
      </c>
      <c r="K102" s="9">
        <v>6</v>
      </c>
      <c r="L102" s="15">
        <v>0</v>
      </c>
      <c r="M102" s="15">
        <v>0</v>
      </c>
      <c r="N102" s="15">
        <v>0</v>
      </c>
      <c r="O102" s="15">
        <v>0</v>
      </c>
      <c r="P102" s="18">
        <v>55</v>
      </c>
      <c r="Q102" s="18">
        <v>59</v>
      </c>
      <c r="R102" s="18">
        <v>114</v>
      </c>
      <c r="S102" s="18">
        <v>8</v>
      </c>
    </row>
    <row r="103" spans="1:19">
      <c r="A103" s="4" t="s">
        <v>396</v>
      </c>
      <c r="B103" s="4">
        <v>62020110</v>
      </c>
      <c r="C103" s="5" t="s">
        <v>193</v>
      </c>
      <c r="D103" s="12">
        <v>8</v>
      </c>
      <c r="E103" s="12">
        <v>7</v>
      </c>
      <c r="F103" s="12">
        <v>15</v>
      </c>
      <c r="G103" s="12">
        <v>2</v>
      </c>
      <c r="H103" s="9">
        <v>30</v>
      </c>
      <c r="I103" s="9">
        <v>24</v>
      </c>
      <c r="J103" s="9">
        <v>54</v>
      </c>
      <c r="K103" s="9">
        <v>6</v>
      </c>
      <c r="L103" s="15">
        <v>0</v>
      </c>
      <c r="M103" s="15">
        <v>0</v>
      </c>
      <c r="N103" s="15">
        <v>0</v>
      </c>
      <c r="O103" s="15">
        <v>0</v>
      </c>
      <c r="P103" s="18">
        <v>38</v>
      </c>
      <c r="Q103" s="18">
        <v>31</v>
      </c>
      <c r="R103" s="18">
        <v>69</v>
      </c>
      <c r="S103" s="18">
        <v>8</v>
      </c>
    </row>
    <row r="104" spans="1:19">
      <c r="A104" s="4" t="s">
        <v>397</v>
      </c>
      <c r="B104" s="4">
        <v>62020111</v>
      </c>
      <c r="C104" s="5" t="s">
        <v>194</v>
      </c>
      <c r="D104" s="12">
        <v>4</v>
      </c>
      <c r="E104" s="12">
        <v>7</v>
      </c>
      <c r="F104" s="12">
        <v>11</v>
      </c>
      <c r="G104" s="12">
        <v>2</v>
      </c>
      <c r="H104" s="9">
        <v>34</v>
      </c>
      <c r="I104" s="9">
        <v>45</v>
      </c>
      <c r="J104" s="9">
        <v>79</v>
      </c>
      <c r="K104" s="9">
        <v>6</v>
      </c>
      <c r="L104" s="15">
        <v>0</v>
      </c>
      <c r="M104" s="15">
        <v>0</v>
      </c>
      <c r="N104" s="15">
        <v>0</v>
      </c>
      <c r="O104" s="15">
        <v>0</v>
      </c>
      <c r="P104" s="18">
        <v>38</v>
      </c>
      <c r="Q104" s="18">
        <v>52</v>
      </c>
      <c r="R104" s="18">
        <v>90</v>
      </c>
      <c r="S104" s="18">
        <v>8</v>
      </c>
    </row>
    <row r="105" spans="1:19">
      <c r="A105" s="4" t="s">
        <v>398</v>
      </c>
      <c r="B105" s="4">
        <v>62020112</v>
      </c>
      <c r="C105" s="5" t="s">
        <v>195</v>
      </c>
      <c r="D105" s="12">
        <v>5</v>
      </c>
      <c r="E105" s="12">
        <v>6</v>
      </c>
      <c r="F105" s="12">
        <v>11</v>
      </c>
      <c r="G105" s="12">
        <v>2</v>
      </c>
      <c r="H105" s="9">
        <v>15</v>
      </c>
      <c r="I105" s="9">
        <v>18</v>
      </c>
      <c r="J105" s="9">
        <v>33</v>
      </c>
      <c r="K105" s="9">
        <v>5</v>
      </c>
      <c r="L105" s="15">
        <v>15</v>
      </c>
      <c r="M105" s="15">
        <v>5</v>
      </c>
      <c r="N105" s="15">
        <v>20</v>
      </c>
      <c r="O105" s="15">
        <v>3</v>
      </c>
      <c r="P105" s="18">
        <v>35</v>
      </c>
      <c r="Q105" s="18">
        <v>29</v>
      </c>
      <c r="R105" s="18">
        <v>64</v>
      </c>
      <c r="S105" s="18">
        <v>10</v>
      </c>
    </row>
    <row r="106" spans="1:19">
      <c r="A106" s="4" t="s">
        <v>399</v>
      </c>
      <c r="B106" s="4">
        <v>62020113</v>
      </c>
      <c r="C106" s="5" t="s">
        <v>196</v>
      </c>
      <c r="D106" s="12">
        <v>12</v>
      </c>
      <c r="E106" s="12">
        <v>16</v>
      </c>
      <c r="F106" s="12">
        <v>28</v>
      </c>
      <c r="G106" s="12">
        <v>3</v>
      </c>
      <c r="H106" s="9">
        <v>30</v>
      </c>
      <c r="I106" s="9">
        <v>29</v>
      </c>
      <c r="J106" s="9">
        <v>59</v>
      </c>
      <c r="K106" s="9">
        <v>6</v>
      </c>
      <c r="L106" s="15">
        <v>0</v>
      </c>
      <c r="M106" s="15">
        <v>0</v>
      </c>
      <c r="N106" s="15">
        <v>0</v>
      </c>
      <c r="O106" s="15">
        <v>0</v>
      </c>
      <c r="P106" s="18">
        <v>42</v>
      </c>
      <c r="Q106" s="18">
        <v>45</v>
      </c>
      <c r="R106" s="18">
        <v>87</v>
      </c>
      <c r="S106" s="18">
        <v>9</v>
      </c>
    </row>
    <row r="107" spans="1:19">
      <c r="A107" s="4" t="s">
        <v>400</v>
      </c>
      <c r="B107" s="4">
        <v>62020114</v>
      </c>
      <c r="C107" s="5" t="s">
        <v>197</v>
      </c>
      <c r="D107" s="12">
        <v>15</v>
      </c>
      <c r="E107" s="12">
        <v>24</v>
      </c>
      <c r="F107" s="12">
        <v>39</v>
      </c>
      <c r="G107" s="12">
        <v>2</v>
      </c>
      <c r="H107" s="9">
        <v>66</v>
      </c>
      <c r="I107" s="9">
        <v>54</v>
      </c>
      <c r="J107" s="9">
        <v>120</v>
      </c>
      <c r="K107" s="9">
        <v>6</v>
      </c>
      <c r="L107" s="15">
        <v>44</v>
      </c>
      <c r="M107" s="15">
        <v>28</v>
      </c>
      <c r="N107" s="15">
        <v>72</v>
      </c>
      <c r="O107" s="15">
        <v>3</v>
      </c>
      <c r="P107" s="18">
        <v>125</v>
      </c>
      <c r="Q107" s="18">
        <v>106</v>
      </c>
      <c r="R107" s="18">
        <v>231</v>
      </c>
      <c r="S107" s="18">
        <v>11</v>
      </c>
    </row>
    <row r="108" spans="1:19">
      <c r="A108" s="4" t="s">
        <v>401</v>
      </c>
      <c r="B108" s="4">
        <v>62020115</v>
      </c>
      <c r="C108" s="5" t="s">
        <v>198</v>
      </c>
      <c r="D108" s="12">
        <v>21</v>
      </c>
      <c r="E108" s="12">
        <v>11</v>
      </c>
      <c r="F108" s="12">
        <v>32</v>
      </c>
      <c r="G108" s="12">
        <v>3</v>
      </c>
      <c r="H108" s="9">
        <v>49</v>
      </c>
      <c r="I108" s="9">
        <v>42</v>
      </c>
      <c r="J108" s="9">
        <v>91</v>
      </c>
      <c r="K108" s="9">
        <v>6</v>
      </c>
      <c r="L108" s="15">
        <v>0</v>
      </c>
      <c r="M108" s="15">
        <v>0</v>
      </c>
      <c r="N108" s="15">
        <v>0</v>
      </c>
      <c r="O108" s="15">
        <v>0</v>
      </c>
      <c r="P108" s="18">
        <v>70</v>
      </c>
      <c r="Q108" s="18">
        <v>53</v>
      </c>
      <c r="R108" s="18">
        <v>123</v>
      </c>
      <c r="S108" s="18">
        <v>9</v>
      </c>
    </row>
    <row r="109" spans="1:19">
      <c r="A109" s="4" t="s">
        <v>402</v>
      </c>
      <c r="B109" s="4">
        <v>62020116</v>
      </c>
      <c r="C109" s="5" t="s">
        <v>199</v>
      </c>
      <c r="D109" s="12">
        <v>10</v>
      </c>
      <c r="E109" s="12">
        <v>5</v>
      </c>
      <c r="F109" s="12">
        <v>15</v>
      </c>
      <c r="G109" s="12">
        <v>2</v>
      </c>
      <c r="H109" s="9">
        <v>28</v>
      </c>
      <c r="I109" s="9">
        <v>15</v>
      </c>
      <c r="J109" s="9">
        <v>43</v>
      </c>
      <c r="K109" s="9">
        <v>6</v>
      </c>
      <c r="L109" s="15">
        <v>0</v>
      </c>
      <c r="M109" s="15">
        <v>0</v>
      </c>
      <c r="N109" s="15">
        <v>0</v>
      </c>
      <c r="O109" s="15">
        <v>0</v>
      </c>
      <c r="P109" s="18">
        <v>38</v>
      </c>
      <c r="Q109" s="18">
        <v>20</v>
      </c>
      <c r="R109" s="18">
        <v>58</v>
      </c>
      <c r="S109" s="18">
        <v>8</v>
      </c>
    </row>
    <row r="110" spans="1:19">
      <c r="A110" s="4" t="s">
        <v>403</v>
      </c>
      <c r="B110" s="4">
        <v>62020117</v>
      </c>
      <c r="C110" s="5" t="s">
        <v>200</v>
      </c>
      <c r="D110" s="12">
        <v>8</v>
      </c>
      <c r="E110" s="12">
        <v>14</v>
      </c>
      <c r="F110" s="12">
        <v>22</v>
      </c>
      <c r="G110" s="12">
        <v>3</v>
      </c>
      <c r="H110" s="9">
        <v>23</v>
      </c>
      <c r="I110" s="9">
        <v>16</v>
      </c>
      <c r="J110" s="9">
        <v>39</v>
      </c>
      <c r="K110" s="9">
        <v>6</v>
      </c>
      <c r="L110" s="15">
        <v>0</v>
      </c>
      <c r="M110" s="15">
        <v>0</v>
      </c>
      <c r="N110" s="15">
        <v>0</v>
      </c>
      <c r="O110" s="15">
        <v>0</v>
      </c>
      <c r="P110" s="18">
        <v>31</v>
      </c>
      <c r="Q110" s="18">
        <v>30</v>
      </c>
      <c r="R110" s="18">
        <v>61</v>
      </c>
      <c r="S110" s="18">
        <v>9</v>
      </c>
    </row>
    <row r="111" spans="1:19">
      <c r="A111" s="4" t="s">
        <v>404</v>
      </c>
      <c r="B111" s="4">
        <v>62020118</v>
      </c>
      <c r="C111" s="5" t="s">
        <v>201</v>
      </c>
      <c r="D111" s="12">
        <v>29</v>
      </c>
      <c r="E111" s="12">
        <v>26</v>
      </c>
      <c r="F111" s="12">
        <v>55</v>
      </c>
      <c r="G111" s="12">
        <v>2</v>
      </c>
      <c r="H111" s="9">
        <v>78</v>
      </c>
      <c r="I111" s="9">
        <v>72</v>
      </c>
      <c r="J111" s="9">
        <v>150</v>
      </c>
      <c r="K111" s="9">
        <v>6</v>
      </c>
      <c r="L111" s="15">
        <v>22</v>
      </c>
      <c r="M111" s="15">
        <v>31</v>
      </c>
      <c r="N111" s="15">
        <v>53</v>
      </c>
      <c r="O111" s="15">
        <v>3</v>
      </c>
      <c r="P111" s="18">
        <v>129</v>
      </c>
      <c r="Q111" s="18">
        <v>129</v>
      </c>
      <c r="R111" s="18">
        <v>258</v>
      </c>
      <c r="S111" s="18">
        <v>11</v>
      </c>
    </row>
    <row r="112" spans="1:19">
      <c r="A112" s="4" t="s">
        <v>405</v>
      </c>
      <c r="B112" s="4">
        <v>62020119</v>
      </c>
      <c r="C112" s="5" t="s">
        <v>202</v>
      </c>
      <c r="D112" s="12">
        <v>4</v>
      </c>
      <c r="E112" s="12">
        <v>12</v>
      </c>
      <c r="F112" s="12">
        <v>16</v>
      </c>
      <c r="G112" s="12">
        <v>2</v>
      </c>
      <c r="H112" s="9">
        <v>26</v>
      </c>
      <c r="I112" s="9">
        <v>24</v>
      </c>
      <c r="J112" s="9">
        <v>50</v>
      </c>
      <c r="K112" s="9">
        <v>6</v>
      </c>
      <c r="L112" s="15">
        <v>0</v>
      </c>
      <c r="M112" s="15">
        <v>0</v>
      </c>
      <c r="N112" s="15">
        <v>0</v>
      </c>
      <c r="O112" s="15">
        <v>0</v>
      </c>
      <c r="P112" s="18">
        <v>30</v>
      </c>
      <c r="Q112" s="18">
        <v>36</v>
      </c>
      <c r="R112" s="18">
        <v>66</v>
      </c>
      <c r="S112" s="18">
        <v>8</v>
      </c>
    </row>
    <row r="113" spans="1:19">
      <c r="A113" s="4" t="s">
        <v>406</v>
      </c>
      <c r="B113" s="4">
        <v>62020120</v>
      </c>
      <c r="C113" s="5" t="s">
        <v>203</v>
      </c>
      <c r="D113" s="12">
        <v>7</v>
      </c>
      <c r="E113" s="12">
        <v>9</v>
      </c>
      <c r="F113" s="12">
        <v>16</v>
      </c>
      <c r="G113" s="12">
        <v>2</v>
      </c>
      <c r="H113" s="9">
        <v>28</v>
      </c>
      <c r="I113" s="9">
        <v>23</v>
      </c>
      <c r="J113" s="9">
        <v>51</v>
      </c>
      <c r="K113" s="9">
        <v>6</v>
      </c>
      <c r="L113" s="15">
        <v>0</v>
      </c>
      <c r="M113" s="15">
        <v>0</v>
      </c>
      <c r="N113" s="15">
        <v>0</v>
      </c>
      <c r="O113" s="15">
        <v>0</v>
      </c>
      <c r="P113" s="18">
        <v>35</v>
      </c>
      <c r="Q113" s="18">
        <v>32</v>
      </c>
      <c r="R113" s="18">
        <v>67</v>
      </c>
      <c r="S113" s="18">
        <v>8</v>
      </c>
    </row>
    <row r="114" spans="1:19">
      <c r="A114" s="4" t="s">
        <v>407</v>
      </c>
      <c r="B114" s="4">
        <v>62020121</v>
      </c>
      <c r="C114" s="5" t="s">
        <v>204</v>
      </c>
      <c r="D114" s="12">
        <v>17</v>
      </c>
      <c r="E114" s="12">
        <v>14</v>
      </c>
      <c r="F114" s="12">
        <v>31</v>
      </c>
      <c r="G114" s="12">
        <v>3</v>
      </c>
      <c r="H114" s="9">
        <v>84</v>
      </c>
      <c r="I114" s="9">
        <v>88</v>
      </c>
      <c r="J114" s="9">
        <v>172</v>
      </c>
      <c r="K114" s="9">
        <v>6</v>
      </c>
      <c r="L114" s="15">
        <v>58</v>
      </c>
      <c r="M114" s="15">
        <v>34</v>
      </c>
      <c r="N114" s="15">
        <v>92</v>
      </c>
      <c r="O114" s="15">
        <v>4</v>
      </c>
      <c r="P114" s="18">
        <v>159</v>
      </c>
      <c r="Q114" s="18">
        <v>136</v>
      </c>
      <c r="R114" s="18">
        <v>295</v>
      </c>
      <c r="S114" s="18">
        <v>13</v>
      </c>
    </row>
    <row r="115" spans="1:19">
      <c r="A115" s="4" t="s">
        <v>408</v>
      </c>
      <c r="B115" s="4">
        <v>62020122</v>
      </c>
      <c r="C115" s="5" t="s">
        <v>205</v>
      </c>
      <c r="D115" s="12">
        <v>21</v>
      </c>
      <c r="E115" s="12">
        <v>13</v>
      </c>
      <c r="F115" s="12">
        <v>34</v>
      </c>
      <c r="G115" s="12">
        <v>2</v>
      </c>
      <c r="H115" s="9">
        <v>53</v>
      </c>
      <c r="I115" s="9">
        <v>51</v>
      </c>
      <c r="J115" s="9">
        <v>104</v>
      </c>
      <c r="K115" s="9">
        <v>6</v>
      </c>
      <c r="L115" s="15">
        <v>0</v>
      </c>
      <c r="M115" s="15">
        <v>0</v>
      </c>
      <c r="N115" s="15">
        <v>0</v>
      </c>
      <c r="O115" s="15">
        <v>0</v>
      </c>
      <c r="P115" s="18">
        <v>74</v>
      </c>
      <c r="Q115" s="18">
        <v>64</v>
      </c>
      <c r="R115" s="18">
        <v>138</v>
      </c>
      <c r="S115" s="18">
        <v>8</v>
      </c>
    </row>
    <row r="116" spans="1:19">
      <c r="A116" s="4" t="s">
        <v>409</v>
      </c>
      <c r="B116" s="4">
        <v>62020124</v>
      </c>
      <c r="C116" s="5" t="s">
        <v>206</v>
      </c>
      <c r="D116" s="12">
        <v>3</v>
      </c>
      <c r="E116" s="12">
        <v>4</v>
      </c>
      <c r="F116" s="12">
        <v>7</v>
      </c>
      <c r="G116" s="12">
        <v>2</v>
      </c>
      <c r="H116" s="9">
        <v>21</v>
      </c>
      <c r="I116" s="9">
        <v>15</v>
      </c>
      <c r="J116" s="9">
        <v>36</v>
      </c>
      <c r="K116" s="9">
        <v>6</v>
      </c>
      <c r="L116" s="15">
        <v>0</v>
      </c>
      <c r="M116" s="15">
        <v>0</v>
      </c>
      <c r="N116" s="15">
        <v>0</v>
      </c>
      <c r="O116" s="15">
        <v>0</v>
      </c>
      <c r="P116" s="18">
        <v>24</v>
      </c>
      <c r="Q116" s="18">
        <v>19</v>
      </c>
      <c r="R116" s="18">
        <v>43</v>
      </c>
      <c r="S116" s="18">
        <v>8</v>
      </c>
    </row>
    <row r="117" spans="1:19">
      <c r="A117" s="4" t="s">
        <v>410</v>
      </c>
      <c r="B117" s="4">
        <v>62020126</v>
      </c>
      <c r="C117" s="5" t="s">
        <v>207</v>
      </c>
      <c r="D117" s="12">
        <v>15</v>
      </c>
      <c r="E117" s="12">
        <v>20</v>
      </c>
      <c r="F117" s="12">
        <v>35</v>
      </c>
      <c r="G117" s="12">
        <v>3</v>
      </c>
      <c r="H117" s="9">
        <v>73</v>
      </c>
      <c r="I117" s="9">
        <v>58</v>
      </c>
      <c r="J117" s="9">
        <v>131</v>
      </c>
      <c r="K117" s="9">
        <v>6</v>
      </c>
      <c r="L117" s="15">
        <v>33</v>
      </c>
      <c r="M117" s="15">
        <v>25</v>
      </c>
      <c r="N117" s="15">
        <v>58</v>
      </c>
      <c r="O117" s="15">
        <v>3</v>
      </c>
      <c r="P117" s="18">
        <v>121</v>
      </c>
      <c r="Q117" s="18">
        <v>103</v>
      </c>
      <c r="R117" s="18">
        <v>224</v>
      </c>
      <c r="S117" s="18">
        <v>12</v>
      </c>
    </row>
    <row r="118" spans="1:19">
      <c r="A118" s="4" t="s">
        <v>411</v>
      </c>
      <c r="B118" s="4">
        <v>62020128</v>
      </c>
      <c r="C118" s="5" t="s">
        <v>208</v>
      </c>
      <c r="D118" s="12">
        <v>11</v>
      </c>
      <c r="E118" s="12">
        <v>8</v>
      </c>
      <c r="F118" s="12">
        <v>19</v>
      </c>
      <c r="G118" s="12">
        <v>3</v>
      </c>
      <c r="H118" s="9">
        <v>25</v>
      </c>
      <c r="I118" s="9">
        <v>12</v>
      </c>
      <c r="J118" s="9">
        <v>37</v>
      </c>
      <c r="K118" s="9">
        <v>6</v>
      </c>
      <c r="L118" s="15">
        <v>0</v>
      </c>
      <c r="M118" s="15">
        <v>0</v>
      </c>
      <c r="N118" s="15">
        <v>0</v>
      </c>
      <c r="O118" s="15">
        <v>0</v>
      </c>
      <c r="P118" s="18">
        <v>36</v>
      </c>
      <c r="Q118" s="18">
        <v>20</v>
      </c>
      <c r="R118" s="18">
        <v>56</v>
      </c>
      <c r="S118" s="18">
        <v>9</v>
      </c>
    </row>
    <row r="119" spans="1:19">
      <c r="A119" s="4" t="s">
        <v>412</v>
      </c>
      <c r="B119" s="4">
        <v>62020129</v>
      </c>
      <c r="C119" s="5" t="s">
        <v>209</v>
      </c>
      <c r="D119" s="12">
        <v>7</v>
      </c>
      <c r="E119" s="12">
        <v>5</v>
      </c>
      <c r="F119" s="12">
        <v>12</v>
      </c>
      <c r="G119" s="12">
        <v>2</v>
      </c>
      <c r="H119" s="9">
        <v>23</v>
      </c>
      <c r="I119" s="9">
        <v>20</v>
      </c>
      <c r="J119" s="9">
        <v>43</v>
      </c>
      <c r="K119" s="9">
        <v>6</v>
      </c>
      <c r="L119" s="15">
        <v>0</v>
      </c>
      <c r="M119" s="15">
        <v>0</v>
      </c>
      <c r="N119" s="15">
        <v>0</v>
      </c>
      <c r="O119" s="15">
        <v>0</v>
      </c>
      <c r="P119" s="18">
        <v>30</v>
      </c>
      <c r="Q119" s="18">
        <v>25</v>
      </c>
      <c r="R119" s="18">
        <v>55</v>
      </c>
      <c r="S119" s="18">
        <v>8</v>
      </c>
    </row>
    <row r="120" spans="1:19">
      <c r="A120" s="4" t="s">
        <v>413</v>
      </c>
      <c r="B120" s="4">
        <v>62020130</v>
      </c>
      <c r="C120" s="5" t="s">
        <v>210</v>
      </c>
      <c r="D120" s="12">
        <v>6</v>
      </c>
      <c r="E120" s="12">
        <v>8</v>
      </c>
      <c r="F120" s="12">
        <v>14</v>
      </c>
      <c r="G120" s="12">
        <v>2</v>
      </c>
      <c r="H120" s="9">
        <v>21</v>
      </c>
      <c r="I120" s="9">
        <v>23</v>
      </c>
      <c r="J120" s="9">
        <v>44</v>
      </c>
      <c r="K120" s="9">
        <v>6</v>
      </c>
      <c r="L120" s="15">
        <v>0</v>
      </c>
      <c r="M120" s="15">
        <v>0</v>
      </c>
      <c r="N120" s="15">
        <v>0</v>
      </c>
      <c r="O120" s="15">
        <v>0</v>
      </c>
      <c r="P120" s="18">
        <v>27</v>
      </c>
      <c r="Q120" s="18">
        <v>31</v>
      </c>
      <c r="R120" s="18">
        <v>58</v>
      </c>
      <c r="S120" s="18">
        <v>8</v>
      </c>
    </row>
    <row r="121" spans="1:19">
      <c r="A121" s="4" t="s">
        <v>414</v>
      </c>
      <c r="B121" s="4">
        <v>62020131</v>
      </c>
      <c r="C121" s="5" t="s">
        <v>211</v>
      </c>
      <c r="D121" s="12">
        <v>17</v>
      </c>
      <c r="E121" s="12">
        <v>20</v>
      </c>
      <c r="F121" s="12">
        <v>37</v>
      </c>
      <c r="G121" s="12">
        <v>3</v>
      </c>
      <c r="H121" s="9">
        <v>59</v>
      </c>
      <c r="I121" s="9">
        <v>35</v>
      </c>
      <c r="J121" s="9">
        <v>94</v>
      </c>
      <c r="K121" s="9">
        <v>6</v>
      </c>
      <c r="L121" s="15">
        <v>21</v>
      </c>
      <c r="M121" s="15">
        <v>14</v>
      </c>
      <c r="N121" s="15">
        <v>35</v>
      </c>
      <c r="O121" s="15">
        <v>3</v>
      </c>
      <c r="P121" s="18">
        <v>97</v>
      </c>
      <c r="Q121" s="18">
        <v>69</v>
      </c>
      <c r="R121" s="18">
        <v>166</v>
      </c>
      <c r="S121" s="18">
        <v>12</v>
      </c>
    </row>
    <row r="122" spans="1:19">
      <c r="A122" s="4" t="s">
        <v>415</v>
      </c>
      <c r="B122" s="4">
        <v>62020132</v>
      </c>
      <c r="C122" s="5" t="s">
        <v>212</v>
      </c>
      <c r="D122" s="12">
        <v>9</v>
      </c>
      <c r="E122" s="12">
        <v>7</v>
      </c>
      <c r="F122" s="12">
        <v>16</v>
      </c>
      <c r="G122" s="12">
        <v>3</v>
      </c>
      <c r="H122" s="9">
        <v>29</v>
      </c>
      <c r="I122" s="9">
        <v>23</v>
      </c>
      <c r="J122" s="9">
        <v>52</v>
      </c>
      <c r="K122" s="9">
        <v>6</v>
      </c>
      <c r="L122" s="15">
        <v>0</v>
      </c>
      <c r="M122" s="15">
        <v>0</v>
      </c>
      <c r="N122" s="15">
        <v>0</v>
      </c>
      <c r="O122" s="15">
        <v>0</v>
      </c>
      <c r="P122" s="18">
        <v>38</v>
      </c>
      <c r="Q122" s="18">
        <v>30</v>
      </c>
      <c r="R122" s="18">
        <v>68</v>
      </c>
      <c r="S122" s="18">
        <v>9</v>
      </c>
    </row>
    <row r="123" spans="1:19">
      <c r="A123" s="4" t="s">
        <v>416</v>
      </c>
      <c r="B123" s="4">
        <v>62020133</v>
      </c>
      <c r="C123" s="5" t="s">
        <v>213</v>
      </c>
      <c r="D123" s="12">
        <v>14</v>
      </c>
      <c r="E123" s="12">
        <v>15</v>
      </c>
      <c r="F123" s="12">
        <v>29</v>
      </c>
      <c r="G123" s="12">
        <v>3</v>
      </c>
      <c r="H123" s="9">
        <v>89</v>
      </c>
      <c r="I123" s="9">
        <v>76</v>
      </c>
      <c r="J123" s="9">
        <v>165</v>
      </c>
      <c r="K123" s="9">
        <v>6</v>
      </c>
      <c r="L123" s="15">
        <v>0</v>
      </c>
      <c r="M123" s="15">
        <v>0</v>
      </c>
      <c r="N123" s="15">
        <v>0</v>
      </c>
      <c r="O123" s="15">
        <v>0</v>
      </c>
      <c r="P123" s="18">
        <v>103</v>
      </c>
      <c r="Q123" s="18">
        <v>91</v>
      </c>
      <c r="R123" s="18">
        <v>194</v>
      </c>
      <c r="S123" s="18">
        <v>9</v>
      </c>
    </row>
    <row r="124" spans="1:19">
      <c r="A124" s="4" t="s">
        <v>417</v>
      </c>
      <c r="B124" s="4">
        <v>62020134</v>
      </c>
      <c r="C124" s="5" t="s">
        <v>214</v>
      </c>
      <c r="D124" s="12">
        <v>12</v>
      </c>
      <c r="E124" s="12">
        <v>17</v>
      </c>
      <c r="F124" s="12">
        <v>29</v>
      </c>
      <c r="G124" s="12">
        <v>3</v>
      </c>
      <c r="H124" s="9">
        <v>29</v>
      </c>
      <c r="I124" s="9">
        <v>35</v>
      </c>
      <c r="J124" s="9">
        <v>64</v>
      </c>
      <c r="K124" s="9">
        <v>6</v>
      </c>
      <c r="L124" s="15">
        <v>0</v>
      </c>
      <c r="M124" s="15">
        <v>0</v>
      </c>
      <c r="N124" s="15">
        <v>0</v>
      </c>
      <c r="O124" s="15">
        <v>0</v>
      </c>
      <c r="P124" s="18">
        <v>41</v>
      </c>
      <c r="Q124" s="18">
        <v>52</v>
      </c>
      <c r="R124" s="18">
        <v>93</v>
      </c>
      <c r="S124" s="18">
        <v>9</v>
      </c>
    </row>
    <row r="125" spans="1:19">
      <c r="A125" s="4" t="s">
        <v>418</v>
      </c>
      <c r="B125" s="4">
        <v>62020136</v>
      </c>
      <c r="C125" s="5" t="s">
        <v>215</v>
      </c>
      <c r="D125" s="12">
        <v>4</v>
      </c>
      <c r="E125" s="12">
        <v>8</v>
      </c>
      <c r="F125" s="12">
        <v>12</v>
      </c>
      <c r="G125" s="12">
        <v>3</v>
      </c>
      <c r="H125" s="9">
        <v>16</v>
      </c>
      <c r="I125" s="9">
        <v>14</v>
      </c>
      <c r="J125" s="9">
        <v>30</v>
      </c>
      <c r="K125" s="9">
        <v>6</v>
      </c>
      <c r="L125" s="15">
        <v>0</v>
      </c>
      <c r="M125" s="15">
        <v>0</v>
      </c>
      <c r="N125" s="15">
        <v>0</v>
      </c>
      <c r="O125" s="15">
        <v>0</v>
      </c>
      <c r="P125" s="18">
        <v>20</v>
      </c>
      <c r="Q125" s="18">
        <v>22</v>
      </c>
      <c r="R125" s="18">
        <v>42</v>
      </c>
      <c r="S125" s="18">
        <v>9</v>
      </c>
    </row>
    <row r="126" spans="1:19">
      <c r="A126" s="4" t="s">
        <v>419</v>
      </c>
      <c r="B126" s="4">
        <v>62020137</v>
      </c>
      <c r="C126" s="5" t="s">
        <v>216</v>
      </c>
      <c r="D126" s="12">
        <v>9</v>
      </c>
      <c r="E126" s="12">
        <v>9</v>
      </c>
      <c r="F126" s="12">
        <v>18</v>
      </c>
      <c r="G126" s="12">
        <v>2</v>
      </c>
      <c r="H126" s="9">
        <v>19</v>
      </c>
      <c r="I126" s="9">
        <v>15</v>
      </c>
      <c r="J126" s="9">
        <v>34</v>
      </c>
      <c r="K126" s="9">
        <v>6</v>
      </c>
      <c r="L126" s="15">
        <v>0</v>
      </c>
      <c r="M126" s="15">
        <v>0</v>
      </c>
      <c r="N126" s="15">
        <v>0</v>
      </c>
      <c r="O126" s="15">
        <v>0</v>
      </c>
      <c r="P126" s="18">
        <v>28</v>
      </c>
      <c r="Q126" s="18">
        <v>24</v>
      </c>
      <c r="R126" s="18">
        <v>52</v>
      </c>
      <c r="S126" s="18">
        <v>8</v>
      </c>
    </row>
    <row r="127" spans="1:19">
      <c r="A127" s="4" t="s">
        <v>420</v>
      </c>
      <c r="B127" s="4">
        <v>62020138</v>
      </c>
      <c r="C127" s="5" t="s">
        <v>217</v>
      </c>
      <c r="D127" s="12">
        <v>35</v>
      </c>
      <c r="E127" s="12">
        <v>30</v>
      </c>
      <c r="F127" s="12">
        <v>65</v>
      </c>
      <c r="G127" s="12">
        <v>2</v>
      </c>
      <c r="H127" s="9">
        <v>88</v>
      </c>
      <c r="I127" s="9">
        <v>85</v>
      </c>
      <c r="J127" s="9">
        <v>173</v>
      </c>
      <c r="K127" s="9">
        <v>6</v>
      </c>
      <c r="L127" s="15">
        <v>0</v>
      </c>
      <c r="M127" s="15">
        <v>0</v>
      </c>
      <c r="N127" s="15">
        <v>0</v>
      </c>
      <c r="O127" s="15">
        <v>0</v>
      </c>
      <c r="P127" s="18">
        <v>123</v>
      </c>
      <c r="Q127" s="18">
        <v>115</v>
      </c>
      <c r="R127" s="18">
        <v>238</v>
      </c>
      <c r="S127" s="18">
        <v>8</v>
      </c>
    </row>
    <row r="128" spans="1:19">
      <c r="A128" s="4" t="s">
        <v>421</v>
      </c>
      <c r="B128" s="4">
        <v>62020139</v>
      </c>
      <c r="C128" s="5" t="s">
        <v>218</v>
      </c>
      <c r="D128" s="12">
        <v>15</v>
      </c>
      <c r="E128" s="12">
        <v>16</v>
      </c>
      <c r="F128" s="12">
        <v>31</v>
      </c>
      <c r="G128" s="12">
        <v>2</v>
      </c>
      <c r="H128" s="9">
        <v>57</v>
      </c>
      <c r="I128" s="9">
        <v>42</v>
      </c>
      <c r="J128" s="9">
        <v>99</v>
      </c>
      <c r="K128" s="9">
        <v>6</v>
      </c>
      <c r="L128" s="15">
        <v>0</v>
      </c>
      <c r="M128" s="15">
        <v>0</v>
      </c>
      <c r="N128" s="15">
        <v>0</v>
      </c>
      <c r="O128" s="15">
        <v>0</v>
      </c>
      <c r="P128" s="18">
        <v>72</v>
      </c>
      <c r="Q128" s="18">
        <v>58</v>
      </c>
      <c r="R128" s="18">
        <v>130</v>
      </c>
      <c r="S128" s="18">
        <v>8</v>
      </c>
    </row>
    <row r="129" spans="1:19">
      <c r="A129" s="4" t="s">
        <v>422</v>
      </c>
      <c r="B129" s="4">
        <v>62020140</v>
      </c>
      <c r="C129" s="5" t="s">
        <v>219</v>
      </c>
      <c r="D129" s="12">
        <v>9</v>
      </c>
      <c r="E129" s="12">
        <v>10</v>
      </c>
      <c r="F129" s="12">
        <v>19</v>
      </c>
      <c r="G129" s="12">
        <v>3</v>
      </c>
      <c r="H129" s="9">
        <v>40</v>
      </c>
      <c r="I129" s="9">
        <v>29</v>
      </c>
      <c r="J129" s="9">
        <v>69</v>
      </c>
      <c r="K129" s="9">
        <v>6</v>
      </c>
      <c r="L129" s="15">
        <v>0</v>
      </c>
      <c r="M129" s="15">
        <v>0</v>
      </c>
      <c r="N129" s="15">
        <v>0</v>
      </c>
      <c r="O129" s="15">
        <v>0</v>
      </c>
      <c r="P129" s="18">
        <v>49</v>
      </c>
      <c r="Q129" s="18">
        <v>39</v>
      </c>
      <c r="R129" s="18">
        <v>88</v>
      </c>
      <c r="S129" s="18">
        <v>9</v>
      </c>
    </row>
    <row r="130" spans="1:19">
      <c r="A130" s="4" t="s">
        <v>423</v>
      </c>
      <c r="B130" s="4">
        <v>62020141</v>
      </c>
      <c r="C130" s="5" t="s">
        <v>220</v>
      </c>
      <c r="D130" s="12">
        <v>9</v>
      </c>
      <c r="E130" s="12">
        <v>10</v>
      </c>
      <c r="F130" s="12">
        <v>19</v>
      </c>
      <c r="G130" s="12">
        <v>3</v>
      </c>
      <c r="H130" s="9">
        <v>29</v>
      </c>
      <c r="I130" s="9">
        <v>32</v>
      </c>
      <c r="J130" s="9">
        <v>61</v>
      </c>
      <c r="K130" s="9">
        <v>6</v>
      </c>
      <c r="L130" s="15">
        <v>0</v>
      </c>
      <c r="M130" s="15">
        <v>0</v>
      </c>
      <c r="N130" s="15">
        <v>0</v>
      </c>
      <c r="O130" s="15">
        <v>0</v>
      </c>
      <c r="P130" s="18">
        <v>38</v>
      </c>
      <c r="Q130" s="18">
        <v>42</v>
      </c>
      <c r="R130" s="18">
        <v>80</v>
      </c>
      <c r="S130" s="18">
        <v>9</v>
      </c>
    </row>
    <row r="131" spans="1:19">
      <c r="A131" s="4" t="s">
        <v>424</v>
      </c>
      <c r="B131" s="4">
        <v>62020143</v>
      </c>
      <c r="C131" s="5" t="s">
        <v>221</v>
      </c>
      <c r="D131" s="12">
        <v>21</v>
      </c>
      <c r="E131" s="12">
        <v>22</v>
      </c>
      <c r="F131" s="12">
        <v>43</v>
      </c>
      <c r="G131" s="12">
        <v>2</v>
      </c>
      <c r="H131" s="9">
        <v>37</v>
      </c>
      <c r="I131" s="9">
        <v>47</v>
      </c>
      <c r="J131" s="9">
        <v>84</v>
      </c>
      <c r="K131" s="9">
        <v>6</v>
      </c>
      <c r="L131" s="15">
        <v>0</v>
      </c>
      <c r="M131" s="15">
        <v>0</v>
      </c>
      <c r="N131" s="15">
        <v>0</v>
      </c>
      <c r="O131" s="15">
        <v>0</v>
      </c>
      <c r="P131" s="18">
        <v>58</v>
      </c>
      <c r="Q131" s="18">
        <v>69</v>
      </c>
      <c r="R131" s="18">
        <v>127</v>
      </c>
      <c r="S131" s="18">
        <v>8</v>
      </c>
    </row>
    <row r="132" spans="1:19">
      <c r="A132" s="4" t="s">
        <v>425</v>
      </c>
      <c r="B132" s="4">
        <v>62020144</v>
      </c>
      <c r="C132" s="5" t="s">
        <v>222</v>
      </c>
      <c r="D132" s="12">
        <v>13</v>
      </c>
      <c r="E132" s="12">
        <v>10</v>
      </c>
      <c r="F132" s="12">
        <v>23</v>
      </c>
      <c r="G132" s="12">
        <v>3</v>
      </c>
      <c r="H132" s="9">
        <v>37</v>
      </c>
      <c r="I132" s="9">
        <v>31</v>
      </c>
      <c r="J132" s="9">
        <v>68</v>
      </c>
      <c r="K132" s="9">
        <v>6</v>
      </c>
      <c r="L132" s="15">
        <v>14</v>
      </c>
      <c r="M132" s="15">
        <v>17</v>
      </c>
      <c r="N132" s="15">
        <v>31</v>
      </c>
      <c r="O132" s="15">
        <v>3</v>
      </c>
      <c r="P132" s="18">
        <v>64</v>
      </c>
      <c r="Q132" s="18">
        <v>58</v>
      </c>
      <c r="R132" s="18">
        <v>122</v>
      </c>
      <c r="S132" s="18">
        <v>12</v>
      </c>
    </row>
    <row r="133" spans="1:19">
      <c r="A133" s="4" t="s">
        <v>426</v>
      </c>
      <c r="B133" s="4">
        <v>62020145</v>
      </c>
      <c r="C133" s="5" t="s">
        <v>223</v>
      </c>
      <c r="D133" s="12">
        <v>10</v>
      </c>
      <c r="E133" s="12">
        <v>22</v>
      </c>
      <c r="F133" s="12">
        <v>32</v>
      </c>
      <c r="G133" s="12">
        <v>2</v>
      </c>
      <c r="H133" s="9">
        <v>32</v>
      </c>
      <c r="I133" s="9">
        <v>52</v>
      </c>
      <c r="J133" s="9">
        <v>84</v>
      </c>
      <c r="K133" s="9">
        <v>6</v>
      </c>
      <c r="L133" s="15">
        <v>15</v>
      </c>
      <c r="M133" s="15">
        <v>22</v>
      </c>
      <c r="N133" s="15">
        <v>37</v>
      </c>
      <c r="O133" s="15">
        <v>3</v>
      </c>
      <c r="P133" s="18">
        <v>57</v>
      </c>
      <c r="Q133" s="18">
        <v>96</v>
      </c>
      <c r="R133" s="18">
        <v>153</v>
      </c>
      <c r="S133" s="18">
        <v>11</v>
      </c>
    </row>
    <row r="134" spans="1:19">
      <c r="A134" s="4" t="s">
        <v>427</v>
      </c>
      <c r="B134" s="4">
        <v>62020147</v>
      </c>
      <c r="C134" s="5" t="s">
        <v>224</v>
      </c>
      <c r="D134" s="12">
        <v>9</v>
      </c>
      <c r="E134" s="12">
        <v>6</v>
      </c>
      <c r="F134" s="12">
        <v>15</v>
      </c>
      <c r="G134" s="12">
        <v>3</v>
      </c>
      <c r="H134" s="9">
        <v>23</v>
      </c>
      <c r="I134" s="9">
        <v>22</v>
      </c>
      <c r="J134" s="9">
        <v>45</v>
      </c>
      <c r="K134" s="9">
        <v>6</v>
      </c>
      <c r="L134" s="15">
        <v>0</v>
      </c>
      <c r="M134" s="15">
        <v>0</v>
      </c>
      <c r="N134" s="15">
        <v>0</v>
      </c>
      <c r="O134" s="15">
        <v>0</v>
      </c>
      <c r="P134" s="18">
        <v>32</v>
      </c>
      <c r="Q134" s="18">
        <v>28</v>
      </c>
      <c r="R134" s="18">
        <v>60</v>
      </c>
      <c r="S134" s="18">
        <v>9</v>
      </c>
    </row>
    <row r="135" spans="1:19">
      <c r="A135" s="4" t="s">
        <v>428</v>
      </c>
      <c r="B135" s="4">
        <v>62020148</v>
      </c>
      <c r="C135" s="5" t="s">
        <v>225</v>
      </c>
      <c r="D135" s="12">
        <v>14</v>
      </c>
      <c r="E135" s="12">
        <v>14</v>
      </c>
      <c r="F135" s="12">
        <v>28</v>
      </c>
      <c r="G135" s="12">
        <v>3</v>
      </c>
      <c r="H135" s="9">
        <v>33</v>
      </c>
      <c r="I135" s="9">
        <v>26</v>
      </c>
      <c r="J135" s="9">
        <v>59</v>
      </c>
      <c r="K135" s="9">
        <v>6</v>
      </c>
      <c r="L135" s="15">
        <v>0</v>
      </c>
      <c r="M135" s="15">
        <v>0</v>
      </c>
      <c r="N135" s="15">
        <v>0</v>
      </c>
      <c r="O135" s="15">
        <v>0</v>
      </c>
      <c r="P135" s="18">
        <v>47</v>
      </c>
      <c r="Q135" s="18">
        <v>40</v>
      </c>
      <c r="R135" s="18">
        <v>87</v>
      </c>
      <c r="S135" s="18">
        <v>9</v>
      </c>
    </row>
    <row r="136" spans="1:19">
      <c r="A136" s="4" t="s">
        <v>429</v>
      </c>
      <c r="B136" s="4">
        <v>62020150</v>
      </c>
      <c r="C136" s="5" t="s">
        <v>226</v>
      </c>
      <c r="D136" s="12">
        <v>11</v>
      </c>
      <c r="E136" s="12">
        <v>4</v>
      </c>
      <c r="F136" s="12">
        <v>15</v>
      </c>
      <c r="G136" s="12">
        <v>2</v>
      </c>
      <c r="H136" s="9">
        <v>32</v>
      </c>
      <c r="I136" s="9">
        <v>32</v>
      </c>
      <c r="J136" s="9">
        <v>64</v>
      </c>
      <c r="K136" s="9">
        <v>6</v>
      </c>
      <c r="L136" s="15">
        <v>0</v>
      </c>
      <c r="M136" s="15">
        <v>0</v>
      </c>
      <c r="N136" s="15">
        <v>0</v>
      </c>
      <c r="O136" s="15">
        <v>0</v>
      </c>
      <c r="P136" s="18">
        <v>43</v>
      </c>
      <c r="Q136" s="18">
        <v>36</v>
      </c>
      <c r="R136" s="18">
        <v>79</v>
      </c>
      <c r="S136" s="18">
        <v>8</v>
      </c>
    </row>
    <row r="137" spans="1:19">
      <c r="A137" s="4" t="s">
        <v>430</v>
      </c>
      <c r="B137" s="4">
        <v>62020151</v>
      </c>
      <c r="C137" s="5" t="s">
        <v>227</v>
      </c>
      <c r="D137" s="12">
        <v>11</v>
      </c>
      <c r="E137" s="12">
        <v>8</v>
      </c>
      <c r="F137" s="12">
        <v>19</v>
      </c>
      <c r="G137" s="12">
        <v>3</v>
      </c>
      <c r="H137" s="9">
        <v>17</v>
      </c>
      <c r="I137" s="9">
        <v>26</v>
      </c>
      <c r="J137" s="9">
        <v>43</v>
      </c>
      <c r="K137" s="9">
        <v>6</v>
      </c>
      <c r="L137" s="15">
        <v>0</v>
      </c>
      <c r="M137" s="15">
        <v>0</v>
      </c>
      <c r="N137" s="15">
        <v>0</v>
      </c>
      <c r="O137" s="15">
        <v>0</v>
      </c>
      <c r="P137" s="18">
        <v>28</v>
      </c>
      <c r="Q137" s="18">
        <v>34</v>
      </c>
      <c r="R137" s="18">
        <v>62</v>
      </c>
      <c r="S137" s="18">
        <v>9</v>
      </c>
    </row>
    <row r="138" spans="1:19">
      <c r="A138" s="4" t="s">
        <v>431</v>
      </c>
      <c r="B138" s="4">
        <v>62020152</v>
      </c>
      <c r="C138" s="5" t="s">
        <v>228</v>
      </c>
      <c r="D138" s="12">
        <v>11</v>
      </c>
      <c r="E138" s="12">
        <v>16</v>
      </c>
      <c r="F138" s="12">
        <v>27</v>
      </c>
      <c r="G138" s="12">
        <v>3</v>
      </c>
      <c r="H138" s="9">
        <v>29</v>
      </c>
      <c r="I138" s="9">
        <v>20</v>
      </c>
      <c r="J138" s="9">
        <v>49</v>
      </c>
      <c r="K138" s="9">
        <v>6</v>
      </c>
      <c r="L138" s="15">
        <v>0</v>
      </c>
      <c r="M138" s="15">
        <v>0</v>
      </c>
      <c r="N138" s="15">
        <v>0</v>
      </c>
      <c r="O138" s="15">
        <v>0</v>
      </c>
      <c r="P138" s="18">
        <v>40</v>
      </c>
      <c r="Q138" s="18">
        <v>36</v>
      </c>
      <c r="R138" s="18">
        <v>76</v>
      </c>
      <c r="S138" s="18">
        <v>9</v>
      </c>
    </row>
    <row r="139" spans="1:19">
      <c r="A139" s="4" t="s">
        <v>432</v>
      </c>
      <c r="B139" s="4">
        <v>62020153</v>
      </c>
      <c r="C139" s="5" t="s">
        <v>229</v>
      </c>
      <c r="D139" s="12">
        <v>12</v>
      </c>
      <c r="E139" s="12">
        <v>15</v>
      </c>
      <c r="F139" s="12">
        <v>27</v>
      </c>
      <c r="G139" s="12">
        <v>3</v>
      </c>
      <c r="H139" s="9">
        <v>31</v>
      </c>
      <c r="I139" s="9">
        <v>34</v>
      </c>
      <c r="J139" s="9">
        <v>65</v>
      </c>
      <c r="K139" s="9">
        <v>6</v>
      </c>
      <c r="L139" s="15">
        <v>0</v>
      </c>
      <c r="M139" s="15">
        <v>0</v>
      </c>
      <c r="N139" s="15">
        <v>0</v>
      </c>
      <c r="O139" s="15">
        <v>0</v>
      </c>
      <c r="P139" s="18">
        <v>43</v>
      </c>
      <c r="Q139" s="18">
        <v>49</v>
      </c>
      <c r="R139" s="18">
        <v>92</v>
      </c>
      <c r="S139" s="18">
        <v>9</v>
      </c>
    </row>
    <row r="140" spans="1:19">
      <c r="A140" s="4" t="s">
        <v>433</v>
      </c>
      <c r="B140" s="4">
        <v>62020154</v>
      </c>
      <c r="C140" s="5" t="s">
        <v>230</v>
      </c>
      <c r="D140" s="12">
        <v>11</v>
      </c>
      <c r="E140" s="12">
        <v>18</v>
      </c>
      <c r="F140" s="12">
        <v>29</v>
      </c>
      <c r="G140" s="12">
        <v>3</v>
      </c>
      <c r="H140" s="9">
        <v>29</v>
      </c>
      <c r="I140" s="9">
        <v>33</v>
      </c>
      <c r="J140" s="9">
        <v>62</v>
      </c>
      <c r="K140" s="9">
        <v>6</v>
      </c>
      <c r="L140" s="15">
        <v>19</v>
      </c>
      <c r="M140" s="15">
        <v>16</v>
      </c>
      <c r="N140" s="15">
        <v>35</v>
      </c>
      <c r="O140" s="15">
        <v>3</v>
      </c>
      <c r="P140" s="18">
        <v>59</v>
      </c>
      <c r="Q140" s="18">
        <v>67</v>
      </c>
      <c r="R140" s="18">
        <v>126</v>
      </c>
      <c r="S140" s="18">
        <v>12</v>
      </c>
    </row>
    <row r="141" spans="1:19">
      <c r="A141" s="4" t="s">
        <v>434</v>
      </c>
      <c r="B141" s="4">
        <v>62020156</v>
      </c>
      <c r="C141" s="5" t="s">
        <v>231</v>
      </c>
      <c r="D141" s="12">
        <v>16</v>
      </c>
      <c r="E141" s="12">
        <v>4</v>
      </c>
      <c r="F141" s="12">
        <v>20</v>
      </c>
      <c r="G141" s="12">
        <v>2</v>
      </c>
      <c r="H141" s="9">
        <v>35</v>
      </c>
      <c r="I141" s="9">
        <v>22</v>
      </c>
      <c r="J141" s="9">
        <v>57</v>
      </c>
      <c r="K141" s="9">
        <v>6</v>
      </c>
      <c r="L141" s="15">
        <v>0</v>
      </c>
      <c r="M141" s="15">
        <v>0</v>
      </c>
      <c r="N141" s="15">
        <v>0</v>
      </c>
      <c r="O141" s="15">
        <v>0</v>
      </c>
      <c r="P141" s="18">
        <v>51</v>
      </c>
      <c r="Q141" s="18">
        <v>26</v>
      </c>
      <c r="R141" s="18">
        <v>77</v>
      </c>
      <c r="S141" s="18">
        <v>8</v>
      </c>
    </row>
    <row r="142" spans="1:19">
      <c r="A142" s="4" t="s">
        <v>435</v>
      </c>
      <c r="B142" s="4">
        <v>62020157</v>
      </c>
      <c r="C142" s="5" t="s">
        <v>232</v>
      </c>
      <c r="D142" s="12">
        <v>19</v>
      </c>
      <c r="E142" s="12">
        <v>11</v>
      </c>
      <c r="F142" s="12">
        <v>30</v>
      </c>
      <c r="G142" s="12">
        <v>2</v>
      </c>
      <c r="H142" s="9">
        <v>49</v>
      </c>
      <c r="I142" s="9">
        <v>36</v>
      </c>
      <c r="J142" s="9">
        <v>85</v>
      </c>
      <c r="K142" s="9">
        <v>6</v>
      </c>
      <c r="L142" s="15">
        <v>15</v>
      </c>
      <c r="M142" s="15">
        <v>15</v>
      </c>
      <c r="N142" s="15">
        <v>30</v>
      </c>
      <c r="O142" s="15">
        <v>3</v>
      </c>
      <c r="P142" s="18">
        <v>83</v>
      </c>
      <c r="Q142" s="18">
        <v>62</v>
      </c>
      <c r="R142" s="18">
        <v>145</v>
      </c>
      <c r="S142" s="18">
        <v>11</v>
      </c>
    </row>
    <row r="143" spans="1:19">
      <c r="A143" s="4" t="s">
        <v>436</v>
      </c>
      <c r="B143" s="4">
        <v>62020158</v>
      </c>
      <c r="C143" s="5" t="s">
        <v>233</v>
      </c>
      <c r="D143" s="12">
        <v>23</v>
      </c>
      <c r="E143" s="12">
        <v>22</v>
      </c>
      <c r="F143" s="12">
        <v>45</v>
      </c>
      <c r="G143" s="12">
        <v>2</v>
      </c>
      <c r="H143" s="9">
        <v>73</v>
      </c>
      <c r="I143" s="9">
        <v>64</v>
      </c>
      <c r="J143" s="9">
        <v>137</v>
      </c>
      <c r="K143" s="9">
        <v>6</v>
      </c>
      <c r="L143" s="15">
        <v>24</v>
      </c>
      <c r="M143" s="15">
        <v>24</v>
      </c>
      <c r="N143" s="15">
        <v>48</v>
      </c>
      <c r="O143" s="15">
        <v>3</v>
      </c>
      <c r="P143" s="18">
        <v>120</v>
      </c>
      <c r="Q143" s="18">
        <v>110</v>
      </c>
      <c r="R143" s="18">
        <v>230</v>
      </c>
      <c r="S143" s="18">
        <v>11</v>
      </c>
    </row>
    <row r="144" spans="1:19">
      <c r="A144" s="4" t="s">
        <v>437</v>
      </c>
      <c r="B144" s="4">
        <v>62020159</v>
      </c>
      <c r="C144" s="5" t="s">
        <v>234</v>
      </c>
      <c r="D144" s="12">
        <v>9</v>
      </c>
      <c r="E144" s="12">
        <v>1</v>
      </c>
      <c r="F144" s="12">
        <v>10</v>
      </c>
      <c r="G144" s="12">
        <v>2</v>
      </c>
      <c r="H144" s="9">
        <v>33</v>
      </c>
      <c r="I144" s="9">
        <v>35</v>
      </c>
      <c r="J144" s="9">
        <v>68</v>
      </c>
      <c r="K144" s="9">
        <v>6</v>
      </c>
      <c r="L144" s="15">
        <v>0</v>
      </c>
      <c r="M144" s="15">
        <v>0</v>
      </c>
      <c r="N144" s="15">
        <v>0</v>
      </c>
      <c r="O144" s="15">
        <v>0</v>
      </c>
      <c r="P144" s="18">
        <v>42</v>
      </c>
      <c r="Q144" s="18">
        <v>36</v>
      </c>
      <c r="R144" s="18">
        <v>78</v>
      </c>
      <c r="S144" s="18">
        <v>8</v>
      </c>
    </row>
    <row r="145" spans="1:19">
      <c r="A145" s="4" t="s">
        <v>438</v>
      </c>
      <c r="B145" s="4">
        <v>62020160</v>
      </c>
      <c r="C145" s="5" t="s">
        <v>235</v>
      </c>
      <c r="D145" s="12">
        <v>8</v>
      </c>
      <c r="E145" s="12">
        <v>3</v>
      </c>
      <c r="F145" s="12">
        <v>11</v>
      </c>
      <c r="G145" s="12">
        <v>2</v>
      </c>
      <c r="H145" s="9">
        <v>14</v>
      </c>
      <c r="I145" s="9">
        <v>15</v>
      </c>
      <c r="J145" s="9">
        <v>29</v>
      </c>
      <c r="K145" s="9">
        <v>6</v>
      </c>
      <c r="L145" s="15">
        <v>0</v>
      </c>
      <c r="M145" s="15">
        <v>0</v>
      </c>
      <c r="N145" s="15">
        <v>0</v>
      </c>
      <c r="O145" s="15">
        <v>0</v>
      </c>
      <c r="P145" s="18">
        <v>22</v>
      </c>
      <c r="Q145" s="18">
        <v>18</v>
      </c>
      <c r="R145" s="18">
        <v>40</v>
      </c>
      <c r="S145" s="18">
        <v>8</v>
      </c>
    </row>
    <row r="146" spans="1:19">
      <c r="A146" s="4" t="s">
        <v>439</v>
      </c>
      <c r="B146" s="4">
        <v>62020161</v>
      </c>
      <c r="C146" s="5" t="s">
        <v>236</v>
      </c>
      <c r="D146" s="12">
        <v>27</v>
      </c>
      <c r="E146" s="12">
        <v>29</v>
      </c>
      <c r="F146" s="12">
        <v>56</v>
      </c>
      <c r="G146" s="12">
        <v>2</v>
      </c>
      <c r="H146" s="9">
        <v>101</v>
      </c>
      <c r="I146" s="9">
        <v>79</v>
      </c>
      <c r="J146" s="9">
        <v>180</v>
      </c>
      <c r="K146" s="9">
        <v>9</v>
      </c>
      <c r="L146" s="15">
        <v>0</v>
      </c>
      <c r="M146" s="15">
        <v>0</v>
      </c>
      <c r="N146" s="15">
        <v>0</v>
      </c>
      <c r="O146" s="15">
        <v>0</v>
      </c>
      <c r="P146" s="18">
        <v>128</v>
      </c>
      <c r="Q146" s="18">
        <v>108</v>
      </c>
      <c r="R146" s="18">
        <v>236</v>
      </c>
      <c r="S146" s="18">
        <v>11</v>
      </c>
    </row>
    <row r="147" spans="1:19">
      <c r="A147" s="4" t="s">
        <v>440</v>
      </c>
      <c r="B147" s="4">
        <v>62020162</v>
      </c>
      <c r="C147" s="5" t="s">
        <v>237</v>
      </c>
      <c r="D147" s="12">
        <v>17</v>
      </c>
      <c r="E147" s="12">
        <v>10</v>
      </c>
      <c r="F147" s="12">
        <v>27</v>
      </c>
      <c r="G147" s="12">
        <v>2</v>
      </c>
      <c r="H147" s="9">
        <v>47</v>
      </c>
      <c r="I147" s="9">
        <v>52</v>
      </c>
      <c r="J147" s="9">
        <v>99</v>
      </c>
      <c r="K147" s="9">
        <v>6</v>
      </c>
      <c r="L147" s="15">
        <v>0</v>
      </c>
      <c r="M147" s="15">
        <v>0</v>
      </c>
      <c r="N147" s="15">
        <v>0</v>
      </c>
      <c r="O147" s="15">
        <v>0</v>
      </c>
      <c r="P147" s="18">
        <v>64</v>
      </c>
      <c r="Q147" s="18">
        <v>62</v>
      </c>
      <c r="R147" s="18">
        <v>126</v>
      </c>
      <c r="S147" s="18">
        <v>8</v>
      </c>
    </row>
    <row r="148" spans="1:19">
      <c r="A148" s="4" t="s">
        <v>441</v>
      </c>
      <c r="B148" s="4">
        <v>62020163</v>
      </c>
      <c r="C148" s="5" t="s">
        <v>238</v>
      </c>
      <c r="D148" s="12">
        <v>22</v>
      </c>
      <c r="E148" s="12">
        <v>14</v>
      </c>
      <c r="F148" s="12">
        <v>36</v>
      </c>
      <c r="G148" s="12">
        <v>2</v>
      </c>
      <c r="H148" s="9">
        <v>43</v>
      </c>
      <c r="I148" s="9">
        <v>49</v>
      </c>
      <c r="J148" s="9">
        <v>92</v>
      </c>
      <c r="K148" s="9">
        <v>6</v>
      </c>
      <c r="L148" s="15">
        <v>0</v>
      </c>
      <c r="M148" s="15">
        <v>0</v>
      </c>
      <c r="N148" s="15">
        <v>0</v>
      </c>
      <c r="O148" s="15">
        <v>0</v>
      </c>
      <c r="P148" s="18">
        <v>65</v>
      </c>
      <c r="Q148" s="18">
        <v>63</v>
      </c>
      <c r="R148" s="18">
        <v>128</v>
      </c>
      <c r="S148" s="18">
        <v>8</v>
      </c>
    </row>
    <row r="149" spans="1:19">
      <c r="A149" s="4" t="s">
        <v>442</v>
      </c>
      <c r="B149" s="4">
        <v>62020164</v>
      </c>
      <c r="C149" s="5" t="s">
        <v>239</v>
      </c>
      <c r="D149" s="12">
        <v>17</v>
      </c>
      <c r="E149" s="12">
        <v>15</v>
      </c>
      <c r="F149" s="12">
        <v>32</v>
      </c>
      <c r="G149" s="12">
        <v>2</v>
      </c>
      <c r="H149" s="9">
        <v>71</v>
      </c>
      <c r="I149" s="9">
        <v>60</v>
      </c>
      <c r="J149" s="9">
        <v>131</v>
      </c>
      <c r="K149" s="9">
        <v>6</v>
      </c>
      <c r="L149" s="15">
        <v>0</v>
      </c>
      <c r="M149" s="15">
        <v>0</v>
      </c>
      <c r="N149" s="15">
        <v>0</v>
      </c>
      <c r="O149" s="15">
        <v>0</v>
      </c>
      <c r="P149" s="18">
        <v>88</v>
      </c>
      <c r="Q149" s="18">
        <v>75</v>
      </c>
      <c r="R149" s="18">
        <v>163</v>
      </c>
      <c r="S149" s="18">
        <v>8</v>
      </c>
    </row>
    <row r="150" spans="1:19">
      <c r="A150" s="4" t="s">
        <v>443</v>
      </c>
      <c r="B150" s="4">
        <v>62020165</v>
      </c>
      <c r="C150" s="5" t="s">
        <v>240</v>
      </c>
      <c r="D150" s="12">
        <v>22</v>
      </c>
      <c r="E150" s="12">
        <v>15</v>
      </c>
      <c r="F150" s="12">
        <v>37</v>
      </c>
      <c r="G150" s="12">
        <v>2</v>
      </c>
      <c r="H150" s="9">
        <v>41</v>
      </c>
      <c r="I150" s="9">
        <v>43</v>
      </c>
      <c r="J150" s="9">
        <v>84</v>
      </c>
      <c r="K150" s="9">
        <v>6</v>
      </c>
      <c r="L150" s="15">
        <v>0</v>
      </c>
      <c r="M150" s="15">
        <v>0</v>
      </c>
      <c r="N150" s="15">
        <v>0</v>
      </c>
      <c r="O150" s="15">
        <v>0</v>
      </c>
      <c r="P150" s="18">
        <v>63</v>
      </c>
      <c r="Q150" s="18">
        <v>58</v>
      </c>
      <c r="R150" s="18">
        <v>121</v>
      </c>
      <c r="S150" s="18">
        <v>8</v>
      </c>
    </row>
    <row r="151" spans="1:19">
      <c r="A151" s="4" t="s">
        <v>444</v>
      </c>
      <c r="B151" s="4">
        <v>62020166</v>
      </c>
      <c r="C151" s="5" t="s">
        <v>241</v>
      </c>
      <c r="D151" s="12">
        <v>26</v>
      </c>
      <c r="E151" s="12">
        <v>27</v>
      </c>
      <c r="F151" s="12">
        <v>53</v>
      </c>
      <c r="G151" s="12">
        <v>2</v>
      </c>
      <c r="H151" s="9">
        <v>59</v>
      </c>
      <c r="I151" s="9">
        <v>62</v>
      </c>
      <c r="J151" s="9">
        <v>121</v>
      </c>
      <c r="K151" s="9">
        <v>6</v>
      </c>
      <c r="L151" s="15">
        <v>26</v>
      </c>
      <c r="M151" s="15">
        <v>21</v>
      </c>
      <c r="N151" s="15">
        <v>47</v>
      </c>
      <c r="O151" s="15">
        <v>3</v>
      </c>
      <c r="P151" s="18">
        <v>111</v>
      </c>
      <c r="Q151" s="18">
        <v>110</v>
      </c>
      <c r="R151" s="18">
        <v>221</v>
      </c>
      <c r="S151" s="18">
        <v>11</v>
      </c>
    </row>
    <row r="152" spans="1:19">
      <c r="A152" s="4" t="s">
        <v>445</v>
      </c>
      <c r="B152" s="4">
        <v>62020167</v>
      </c>
      <c r="C152" s="5" t="s">
        <v>242</v>
      </c>
      <c r="D152" s="12">
        <v>29</v>
      </c>
      <c r="E152" s="12">
        <v>26</v>
      </c>
      <c r="F152" s="12">
        <v>55</v>
      </c>
      <c r="G152" s="12">
        <v>2</v>
      </c>
      <c r="H152" s="9">
        <v>87</v>
      </c>
      <c r="I152" s="9">
        <v>80</v>
      </c>
      <c r="J152" s="9">
        <v>167</v>
      </c>
      <c r="K152" s="9">
        <v>6</v>
      </c>
      <c r="L152" s="15">
        <v>24</v>
      </c>
      <c r="M152" s="15">
        <v>14</v>
      </c>
      <c r="N152" s="15">
        <v>38</v>
      </c>
      <c r="O152" s="15">
        <v>3</v>
      </c>
      <c r="P152" s="18">
        <v>140</v>
      </c>
      <c r="Q152" s="18">
        <v>120</v>
      </c>
      <c r="R152" s="18">
        <v>260</v>
      </c>
      <c r="S152" s="18">
        <v>11</v>
      </c>
    </row>
    <row r="153" spans="1:19">
      <c r="A153" s="4" t="s">
        <v>446</v>
      </c>
      <c r="B153" s="4">
        <v>62020168</v>
      </c>
      <c r="C153" s="5" t="s">
        <v>243</v>
      </c>
      <c r="D153" s="12">
        <v>19</v>
      </c>
      <c r="E153" s="12">
        <v>11</v>
      </c>
      <c r="F153" s="12">
        <v>30</v>
      </c>
      <c r="G153" s="12">
        <v>3</v>
      </c>
      <c r="H153" s="9">
        <v>40</v>
      </c>
      <c r="I153" s="9">
        <v>42</v>
      </c>
      <c r="J153" s="9">
        <v>82</v>
      </c>
      <c r="K153" s="9">
        <v>6</v>
      </c>
      <c r="L153" s="15">
        <v>0</v>
      </c>
      <c r="M153" s="15">
        <v>0</v>
      </c>
      <c r="N153" s="15">
        <v>0</v>
      </c>
      <c r="O153" s="15">
        <v>0</v>
      </c>
      <c r="P153" s="18">
        <v>59</v>
      </c>
      <c r="Q153" s="18">
        <v>53</v>
      </c>
      <c r="R153" s="18">
        <v>112</v>
      </c>
      <c r="S153" s="18">
        <v>9</v>
      </c>
    </row>
    <row r="154" spans="1:19">
      <c r="A154" s="4" t="s">
        <v>447</v>
      </c>
      <c r="B154" s="4">
        <v>62020169</v>
      </c>
      <c r="C154" s="5" t="s">
        <v>244</v>
      </c>
      <c r="D154" s="12">
        <v>23</v>
      </c>
      <c r="E154" s="12">
        <v>18</v>
      </c>
      <c r="F154" s="12">
        <v>41</v>
      </c>
      <c r="G154" s="12">
        <v>2</v>
      </c>
      <c r="H154" s="9">
        <v>76</v>
      </c>
      <c r="I154" s="9">
        <v>57</v>
      </c>
      <c r="J154" s="9">
        <v>133</v>
      </c>
      <c r="K154" s="9">
        <v>6</v>
      </c>
      <c r="L154" s="15">
        <v>32</v>
      </c>
      <c r="M154" s="15">
        <v>28</v>
      </c>
      <c r="N154" s="15">
        <v>60</v>
      </c>
      <c r="O154" s="15">
        <v>3</v>
      </c>
      <c r="P154" s="18">
        <v>131</v>
      </c>
      <c r="Q154" s="18">
        <v>103</v>
      </c>
      <c r="R154" s="18">
        <v>234</v>
      </c>
      <c r="S154" s="18">
        <v>11</v>
      </c>
    </row>
    <row r="155" spans="1:19">
      <c r="A155" s="4" t="s">
        <v>448</v>
      </c>
      <c r="B155" s="4">
        <v>62020170</v>
      </c>
      <c r="C155" s="5" t="s">
        <v>245</v>
      </c>
      <c r="D155" s="12">
        <v>21</v>
      </c>
      <c r="E155" s="12">
        <v>12</v>
      </c>
      <c r="F155" s="12">
        <v>33</v>
      </c>
      <c r="G155" s="12">
        <v>2</v>
      </c>
      <c r="H155" s="9">
        <v>56</v>
      </c>
      <c r="I155" s="9">
        <v>43</v>
      </c>
      <c r="J155" s="9">
        <v>99</v>
      </c>
      <c r="K155" s="9">
        <v>6</v>
      </c>
      <c r="L155" s="15">
        <v>0</v>
      </c>
      <c r="M155" s="15">
        <v>0</v>
      </c>
      <c r="N155" s="15">
        <v>0</v>
      </c>
      <c r="O155" s="15">
        <v>0</v>
      </c>
      <c r="P155" s="18">
        <v>77</v>
      </c>
      <c r="Q155" s="18">
        <v>55</v>
      </c>
      <c r="R155" s="18">
        <v>132</v>
      </c>
      <c r="S155" s="18">
        <v>8</v>
      </c>
    </row>
    <row r="156" spans="1:19">
      <c r="A156" s="4" t="s">
        <v>449</v>
      </c>
      <c r="B156" s="4">
        <v>62020171</v>
      </c>
      <c r="C156" s="5" t="s">
        <v>246</v>
      </c>
      <c r="D156" s="12">
        <v>11</v>
      </c>
      <c r="E156" s="12">
        <v>1</v>
      </c>
      <c r="F156" s="12">
        <v>12</v>
      </c>
      <c r="G156" s="12">
        <v>3</v>
      </c>
      <c r="H156" s="9">
        <v>18</v>
      </c>
      <c r="I156" s="9">
        <v>16</v>
      </c>
      <c r="J156" s="9">
        <v>34</v>
      </c>
      <c r="K156" s="9">
        <v>6</v>
      </c>
      <c r="L156" s="15">
        <v>0</v>
      </c>
      <c r="M156" s="15">
        <v>0</v>
      </c>
      <c r="N156" s="15">
        <v>0</v>
      </c>
      <c r="O156" s="15">
        <v>0</v>
      </c>
      <c r="P156" s="18">
        <v>29</v>
      </c>
      <c r="Q156" s="18">
        <v>17</v>
      </c>
      <c r="R156" s="18">
        <v>46</v>
      </c>
      <c r="S156" s="18">
        <v>9</v>
      </c>
    </row>
    <row r="157" spans="1:19">
      <c r="A157" s="4" t="s">
        <v>450</v>
      </c>
      <c r="B157" s="4">
        <v>62020172</v>
      </c>
      <c r="C157" s="5" t="s">
        <v>247</v>
      </c>
      <c r="D157" s="12">
        <v>19</v>
      </c>
      <c r="E157" s="12">
        <v>16</v>
      </c>
      <c r="F157" s="12">
        <v>35</v>
      </c>
      <c r="G157" s="12">
        <v>2</v>
      </c>
      <c r="H157" s="9">
        <v>59</v>
      </c>
      <c r="I157" s="9">
        <v>56</v>
      </c>
      <c r="J157" s="9">
        <v>115</v>
      </c>
      <c r="K157" s="9">
        <v>6</v>
      </c>
      <c r="L157" s="15">
        <v>34</v>
      </c>
      <c r="M157" s="15">
        <v>22</v>
      </c>
      <c r="N157" s="15">
        <v>56</v>
      </c>
      <c r="O157" s="15">
        <v>3</v>
      </c>
      <c r="P157" s="18">
        <v>112</v>
      </c>
      <c r="Q157" s="18">
        <v>94</v>
      </c>
      <c r="R157" s="18">
        <v>206</v>
      </c>
      <c r="S157" s="18">
        <v>11</v>
      </c>
    </row>
    <row r="158" spans="1:19">
      <c r="A158" s="4" t="s">
        <v>451</v>
      </c>
      <c r="B158" s="4">
        <v>62020173</v>
      </c>
      <c r="C158" s="5" t="s">
        <v>248</v>
      </c>
      <c r="D158" s="12">
        <v>13</v>
      </c>
      <c r="E158" s="12">
        <v>15</v>
      </c>
      <c r="F158" s="12">
        <v>28</v>
      </c>
      <c r="G158" s="12">
        <v>3</v>
      </c>
      <c r="H158" s="9">
        <v>25</v>
      </c>
      <c r="I158" s="9">
        <v>22</v>
      </c>
      <c r="J158" s="9">
        <v>47</v>
      </c>
      <c r="K158" s="9">
        <v>6</v>
      </c>
      <c r="L158" s="15">
        <v>0</v>
      </c>
      <c r="M158" s="15">
        <v>0</v>
      </c>
      <c r="N158" s="15">
        <v>0</v>
      </c>
      <c r="O158" s="15">
        <v>0</v>
      </c>
      <c r="P158" s="18">
        <v>38</v>
      </c>
      <c r="Q158" s="18">
        <v>37</v>
      </c>
      <c r="R158" s="18">
        <v>75</v>
      </c>
      <c r="S158" s="18">
        <v>9</v>
      </c>
    </row>
    <row r="159" spans="1:19">
      <c r="A159" s="4" t="s">
        <v>452</v>
      </c>
      <c r="B159" s="4">
        <v>62020174</v>
      </c>
      <c r="C159" s="5" t="s">
        <v>249</v>
      </c>
      <c r="D159" s="12">
        <v>15</v>
      </c>
      <c r="E159" s="12">
        <v>17</v>
      </c>
      <c r="F159" s="12">
        <v>32</v>
      </c>
      <c r="G159" s="12">
        <v>2</v>
      </c>
      <c r="H159" s="9">
        <v>49</v>
      </c>
      <c r="I159" s="9">
        <v>49</v>
      </c>
      <c r="J159" s="9">
        <v>98</v>
      </c>
      <c r="K159" s="9">
        <v>6</v>
      </c>
      <c r="L159" s="15">
        <v>23</v>
      </c>
      <c r="M159" s="15">
        <v>28</v>
      </c>
      <c r="N159" s="15">
        <v>51</v>
      </c>
      <c r="O159" s="15">
        <v>3</v>
      </c>
      <c r="P159" s="18">
        <v>87</v>
      </c>
      <c r="Q159" s="18">
        <v>94</v>
      </c>
      <c r="R159" s="18">
        <v>181</v>
      </c>
      <c r="S159" s="18">
        <v>11</v>
      </c>
    </row>
    <row r="160" spans="1:19">
      <c r="A160" s="4" t="s">
        <v>453</v>
      </c>
      <c r="B160" s="4">
        <v>62020175</v>
      </c>
      <c r="C160" s="5" t="s">
        <v>250</v>
      </c>
      <c r="D160" s="12">
        <v>13</v>
      </c>
      <c r="E160" s="12">
        <v>9</v>
      </c>
      <c r="F160" s="12">
        <v>22</v>
      </c>
      <c r="G160" s="12">
        <v>2</v>
      </c>
      <c r="H160" s="9">
        <v>35</v>
      </c>
      <c r="I160" s="9">
        <v>25</v>
      </c>
      <c r="J160" s="9">
        <v>60</v>
      </c>
      <c r="K160" s="9">
        <v>6</v>
      </c>
      <c r="L160" s="15">
        <v>0</v>
      </c>
      <c r="M160" s="15">
        <v>0</v>
      </c>
      <c r="N160" s="15">
        <v>0</v>
      </c>
      <c r="O160" s="15">
        <v>0</v>
      </c>
      <c r="P160" s="18">
        <v>48</v>
      </c>
      <c r="Q160" s="18">
        <v>34</v>
      </c>
      <c r="R160" s="18">
        <v>82</v>
      </c>
      <c r="S160" s="18">
        <v>8</v>
      </c>
    </row>
    <row r="161" spans="1:19">
      <c r="A161" s="4" t="s">
        <v>454</v>
      </c>
      <c r="B161" s="4">
        <v>62020176</v>
      </c>
      <c r="C161" s="5" t="s">
        <v>251</v>
      </c>
      <c r="D161" s="12">
        <v>22</v>
      </c>
      <c r="E161" s="12">
        <v>26</v>
      </c>
      <c r="F161" s="12">
        <v>48</v>
      </c>
      <c r="G161" s="12">
        <v>3</v>
      </c>
      <c r="H161" s="9">
        <v>62</v>
      </c>
      <c r="I161" s="9">
        <v>73</v>
      </c>
      <c r="J161" s="9">
        <v>135</v>
      </c>
      <c r="K161" s="9">
        <v>6</v>
      </c>
      <c r="L161" s="15">
        <v>25</v>
      </c>
      <c r="M161" s="15">
        <v>29</v>
      </c>
      <c r="N161" s="15">
        <v>54</v>
      </c>
      <c r="O161" s="15">
        <v>3</v>
      </c>
      <c r="P161" s="18">
        <v>109</v>
      </c>
      <c r="Q161" s="18">
        <v>128</v>
      </c>
      <c r="R161" s="18">
        <v>237</v>
      </c>
      <c r="S161" s="18">
        <v>12</v>
      </c>
    </row>
    <row r="162" spans="1:19">
      <c r="A162" s="4" t="s">
        <v>455</v>
      </c>
      <c r="B162" s="4">
        <v>62020177</v>
      </c>
      <c r="C162" s="5" t="s">
        <v>252</v>
      </c>
      <c r="D162" s="12">
        <v>11</v>
      </c>
      <c r="E162" s="12">
        <v>8</v>
      </c>
      <c r="F162" s="12">
        <v>19</v>
      </c>
      <c r="G162" s="12">
        <v>3</v>
      </c>
      <c r="H162" s="9">
        <v>24</v>
      </c>
      <c r="I162" s="9">
        <v>18</v>
      </c>
      <c r="J162" s="9">
        <v>42</v>
      </c>
      <c r="K162" s="9">
        <v>6</v>
      </c>
      <c r="L162" s="15">
        <v>0</v>
      </c>
      <c r="M162" s="15">
        <v>0</v>
      </c>
      <c r="N162" s="15">
        <v>0</v>
      </c>
      <c r="O162" s="15">
        <v>0</v>
      </c>
      <c r="P162" s="18">
        <v>35</v>
      </c>
      <c r="Q162" s="18">
        <v>26</v>
      </c>
      <c r="R162" s="18">
        <v>61</v>
      </c>
      <c r="S162" s="18">
        <v>9</v>
      </c>
    </row>
    <row r="163" spans="1:19">
      <c r="A163" s="4" t="s">
        <v>456</v>
      </c>
      <c r="B163" s="4">
        <v>62020179</v>
      </c>
      <c r="C163" s="5" t="s">
        <v>253</v>
      </c>
      <c r="D163" s="12">
        <v>8</v>
      </c>
      <c r="E163" s="12">
        <v>11</v>
      </c>
      <c r="F163" s="12">
        <v>19</v>
      </c>
      <c r="G163" s="12">
        <v>3</v>
      </c>
      <c r="H163" s="9">
        <v>19</v>
      </c>
      <c r="I163" s="9">
        <v>16</v>
      </c>
      <c r="J163" s="9">
        <v>35</v>
      </c>
      <c r="K163" s="9">
        <v>6</v>
      </c>
      <c r="L163" s="15">
        <v>0</v>
      </c>
      <c r="M163" s="15">
        <v>0</v>
      </c>
      <c r="N163" s="15">
        <v>0</v>
      </c>
      <c r="O163" s="15">
        <v>0</v>
      </c>
      <c r="P163" s="18">
        <v>27</v>
      </c>
      <c r="Q163" s="18">
        <v>27</v>
      </c>
      <c r="R163" s="18">
        <v>54</v>
      </c>
      <c r="S163" s="18">
        <v>9</v>
      </c>
    </row>
    <row r="164" spans="1:19">
      <c r="A164" s="4" t="s">
        <v>457</v>
      </c>
      <c r="B164" s="4">
        <v>62020181</v>
      </c>
      <c r="C164" s="7" t="s">
        <v>254</v>
      </c>
      <c r="D164" s="12">
        <v>27</v>
      </c>
      <c r="E164" s="12">
        <v>38</v>
      </c>
      <c r="F164" s="12">
        <v>65</v>
      </c>
      <c r="G164" s="12">
        <v>4</v>
      </c>
      <c r="H164" s="9">
        <v>112</v>
      </c>
      <c r="I164" s="9">
        <v>112</v>
      </c>
      <c r="J164" s="9">
        <v>224</v>
      </c>
      <c r="K164" s="9">
        <v>11</v>
      </c>
      <c r="L164" s="15">
        <v>0</v>
      </c>
      <c r="M164" s="15">
        <v>0</v>
      </c>
      <c r="N164" s="15">
        <v>0</v>
      </c>
      <c r="O164" s="15">
        <v>0</v>
      </c>
      <c r="P164" s="18">
        <v>139</v>
      </c>
      <c r="Q164" s="18">
        <v>150</v>
      </c>
      <c r="R164" s="18">
        <v>289</v>
      </c>
      <c r="S164" s="18">
        <v>15</v>
      </c>
    </row>
    <row r="165" spans="1:19">
      <c r="A165" s="4" t="s">
        <v>458</v>
      </c>
      <c r="B165" s="4">
        <v>62020182</v>
      </c>
      <c r="C165" s="5" t="s">
        <v>255</v>
      </c>
      <c r="D165" s="12">
        <v>41</v>
      </c>
      <c r="E165" s="12">
        <v>35</v>
      </c>
      <c r="F165" s="12">
        <v>76</v>
      </c>
      <c r="G165" s="12">
        <v>3</v>
      </c>
      <c r="H165" s="9">
        <v>98</v>
      </c>
      <c r="I165" s="9">
        <v>84</v>
      </c>
      <c r="J165" s="9">
        <v>182</v>
      </c>
      <c r="K165" s="9">
        <v>8</v>
      </c>
      <c r="L165" s="15">
        <v>45</v>
      </c>
      <c r="M165" s="15">
        <v>41</v>
      </c>
      <c r="N165" s="15">
        <v>86</v>
      </c>
      <c r="O165" s="15">
        <v>3</v>
      </c>
      <c r="P165" s="18">
        <v>184</v>
      </c>
      <c r="Q165" s="18">
        <v>160</v>
      </c>
      <c r="R165" s="18">
        <v>344</v>
      </c>
      <c r="S165" s="18">
        <v>14</v>
      </c>
    </row>
    <row r="166" spans="1:19">
      <c r="A166" s="4" t="s">
        <v>459</v>
      </c>
      <c r="B166" s="4">
        <v>62020183</v>
      </c>
      <c r="C166" s="5" t="s">
        <v>256</v>
      </c>
      <c r="D166" s="12">
        <v>11</v>
      </c>
      <c r="E166" s="12">
        <v>16</v>
      </c>
      <c r="F166" s="12">
        <v>27</v>
      </c>
      <c r="G166" s="12">
        <v>3</v>
      </c>
      <c r="H166" s="9">
        <v>35</v>
      </c>
      <c r="I166" s="9">
        <v>27</v>
      </c>
      <c r="J166" s="9">
        <v>62</v>
      </c>
      <c r="K166" s="9">
        <v>6</v>
      </c>
      <c r="L166" s="15">
        <v>0</v>
      </c>
      <c r="M166" s="15">
        <v>0</v>
      </c>
      <c r="N166" s="15">
        <v>0</v>
      </c>
      <c r="O166" s="15">
        <v>0</v>
      </c>
      <c r="P166" s="18">
        <v>46</v>
      </c>
      <c r="Q166" s="18">
        <v>43</v>
      </c>
      <c r="R166" s="18">
        <v>89</v>
      </c>
      <c r="S166" s="18">
        <v>9</v>
      </c>
    </row>
    <row r="167" spans="1:19">
      <c r="A167" s="4" t="s">
        <v>460</v>
      </c>
      <c r="B167" s="4">
        <v>62020184</v>
      </c>
      <c r="C167" s="5" t="s">
        <v>257</v>
      </c>
      <c r="D167" s="12">
        <v>12</v>
      </c>
      <c r="E167" s="12">
        <v>8</v>
      </c>
      <c r="F167" s="12">
        <v>20</v>
      </c>
      <c r="G167" s="12">
        <v>2</v>
      </c>
      <c r="H167" s="9">
        <v>38</v>
      </c>
      <c r="I167" s="9">
        <v>35</v>
      </c>
      <c r="J167" s="9">
        <v>73</v>
      </c>
      <c r="K167" s="9">
        <v>6</v>
      </c>
      <c r="L167" s="15">
        <v>0</v>
      </c>
      <c r="M167" s="15">
        <v>0</v>
      </c>
      <c r="N167" s="15">
        <v>0</v>
      </c>
      <c r="O167" s="15">
        <v>0</v>
      </c>
      <c r="P167" s="18">
        <v>50</v>
      </c>
      <c r="Q167" s="18">
        <v>43</v>
      </c>
      <c r="R167" s="18">
        <v>93</v>
      </c>
      <c r="S167" s="18">
        <v>8</v>
      </c>
    </row>
    <row r="168" spans="1:19">
      <c r="A168" s="4" t="s">
        <v>461</v>
      </c>
      <c r="B168" s="4">
        <v>62020185</v>
      </c>
      <c r="C168" s="5" t="s">
        <v>258</v>
      </c>
      <c r="D168" s="12">
        <v>26</v>
      </c>
      <c r="E168" s="12">
        <v>19</v>
      </c>
      <c r="F168" s="12">
        <v>45</v>
      </c>
      <c r="G168" s="12">
        <v>2</v>
      </c>
      <c r="H168" s="9">
        <v>42</v>
      </c>
      <c r="I168" s="9">
        <v>43</v>
      </c>
      <c r="J168" s="9">
        <v>85</v>
      </c>
      <c r="K168" s="9">
        <v>6</v>
      </c>
      <c r="L168" s="15">
        <v>17</v>
      </c>
      <c r="M168" s="15">
        <v>22</v>
      </c>
      <c r="N168" s="15">
        <v>39</v>
      </c>
      <c r="O168" s="15">
        <v>3</v>
      </c>
      <c r="P168" s="18">
        <v>85</v>
      </c>
      <c r="Q168" s="18">
        <v>84</v>
      </c>
      <c r="R168" s="18">
        <v>169</v>
      </c>
      <c r="S168" s="18">
        <v>11</v>
      </c>
    </row>
    <row r="169" spans="1:19">
      <c r="A169" s="4" t="s">
        <v>462</v>
      </c>
      <c r="B169" s="4">
        <v>62020186</v>
      </c>
      <c r="C169" s="5" t="s">
        <v>259</v>
      </c>
      <c r="D169" s="12">
        <v>9</v>
      </c>
      <c r="E169" s="12">
        <v>4</v>
      </c>
      <c r="F169" s="12">
        <v>13</v>
      </c>
      <c r="G169" s="12">
        <v>2</v>
      </c>
      <c r="H169" s="9">
        <v>20</v>
      </c>
      <c r="I169" s="9">
        <v>17</v>
      </c>
      <c r="J169" s="9">
        <v>37</v>
      </c>
      <c r="K169" s="9">
        <v>6</v>
      </c>
      <c r="L169" s="15">
        <v>0</v>
      </c>
      <c r="M169" s="15">
        <v>0</v>
      </c>
      <c r="N169" s="15">
        <v>0</v>
      </c>
      <c r="O169" s="15">
        <v>0</v>
      </c>
      <c r="P169" s="18">
        <v>29</v>
      </c>
      <c r="Q169" s="18">
        <v>21</v>
      </c>
      <c r="R169" s="18">
        <v>50</v>
      </c>
      <c r="S169" s="18">
        <v>8</v>
      </c>
    </row>
    <row r="170" spans="1:19">
      <c r="A170" s="4" t="s">
        <v>463</v>
      </c>
      <c r="B170" s="4">
        <v>62020187</v>
      </c>
      <c r="C170" s="5" t="s">
        <v>260</v>
      </c>
      <c r="D170" s="12">
        <v>11</v>
      </c>
      <c r="E170" s="12">
        <v>8</v>
      </c>
      <c r="F170" s="12">
        <v>19</v>
      </c>
      <c r="G170" s="12">
        <v>2</v>
      </c>
      <c r="H170" s="9">
        <v>41</v>
      </c>
      <c r="I170" s="9">
        <v>48</v>
      </c>
      <c r="J170" s="9">
        <v>89</v>
      </c>
      <c r="K170" s="9">
        <v>6</v>
      </c>
      <c r="L170" s="15">
        <v>0</v>
      </c>
      <c r="M170" s="15">
        <v>0</v>
      </c>
      <c r="N170" s="15">
        <v>0</v>
      </c>
      <c r="O170" s="15">
        <v>0</v>
      </c>
      <c r="P170" s="18">
        <v>52</v>
      </c>
      <c r="Q170" s="18">
        <v>56</v>
      </c>
      <c r="R170" s="18">
        <v>108</v>
      </c>
      <c r="S170" s="18">
        <v>8</v>
      </c>
    </row>
    <row r="171" spans="1:19">
      <c r="A171" s="4" t="s">
        <v>464</v>
      </c>
      <c r="B171" s="4">
        <v>62020188</v>
      </c>
      <c r="C171" s="5" t="s">
        <v>261</v>
      </c>
      <c r="D171" s="12">
        <v>25</v>
      </c>
      <c r="E171" s="12">
        <v>18</v>
      </c>
      <c r="F171" s="12">
        <v>43</v>
      </c>
      <c r="G171" s="12">
        <v>2</v>
      </c>
      <c r="H171" s="9">
        <v>44</v>
      </c>
      <c r="I171" s="9">
        <v>51</v>
      </c>
      <c r="J171" s="9">
        <v>95</v>
      </c>
      <c r="K171" s="9">
        <v>6</v>
      </c>
      <c r="L171" s="15">
        <v>27</v>
      </c>
      <c r="M171" s="15">
        <v>24</v>
      </c>
      <c r="N171" s="15">
        <v>51</v>
      </c>
      <c r="O171" s="15">
        <v>3</v>
      </c>
      <c r="P171" s="18">
        <v>96</v>
      </c>
      <c r="Q171" s="18">
        <v>93</v>
      </c>
      <c r="R171" s="18">
        <v>189</v>
      </c>
      <c r="S171" s="18">
        <v>11</v>
      </c>
    </row>
    <row r="172" spans="1:19">
      <c r="A172" s="4" t="s">
        <v>465</v>
      </c>
      <c r="B172" s="4">
        <v>62020189</v>
      </c>
      <c r="C172" s="5" t="s">
        <v>262</v>
      </c>
      <c r="D172" s="12">
        <v>1</v>
      </c>
      <c r="E172" s="12">
        <v>11</v>
      </c>
      <c r="F172" s="12">
        <v>12</v>
      </c>
      <c r="G172" s="12">
        <v>2</v>
      </c>
      <c r="H172" s="9">
        <v>22</v>
      </c>
      <c r="I172" s="9">
        <v>21</v>
      </c>
      <c r="J172" s="9">
        <v>43</v>
      </c>
      <c r="K172" s="9">
        <v>6</v>
      </c>
      <c r="L172" s="15">
        <v>0</v>
      </c>
      <c r="M172" s="15">
        <v>0</v>
      </c>
      <c r="N172" s="15">
        <v>0</v>
      </c>
      <c r="O172" s="15">
        <v>0</v>
      </c>
      <c r="P172" s="18">
        <v>23</v>
      </c>
      <c r="Q172" s="18">
        <v>32</v>
      </c>
      <c r="R172" s="18">
        <v>55</v>
      </c>
      <c r="S172" s="18">
        <v>8</v>
      </c>
    </row>
    <row r="173" spans="1:19">
      <c r="A173" s="4" t="s">
        <v>466</v>
      </c>
      <c r="B173" s="4">
        <v>62020190</v>
      </c>
      <c r="C173" s="5" t="s">
        <v>263</v>
      </c>
      <c r="D173" s="12">
        <v>9</v>
      </c>
      <c r="E173" s="12">
        <v>7</v>
      </c>
      <c r="F173" s="12">
        <v>16</v>
      </c>
      <c r="G173" s="12">
        <v>3</v>
      </c>
      <c r="H173" s="9">
        <v>8</v>
      </c>
      <c r="I173" s="9">
        <v>4</v>
      </c>
      <c r="J173" s="9">
        <v>12</v>
      </c>
      <c r="K173" s="9">
        <v>6</v>
      </c>
      <c r="L173" s="15">
        <v>0</v>
      </c>
      <c r="M173" s="15">
        <v>0</v>
      </c>
      <c r="N173" s="15">
        <v>0</v>
      </c>
      <c r="O173" s="15">
        <v>0</v>
      </c>
      <c r="P173" s="18">
        <v>17</v>
      </c>
      <c r="Q173" s="18">
        <v>11</v>
      </c>
      <c r="R173" s="18">
        <v>28</v>
      </c>
      <c r="S173" s="18">
        <v>9</v>
      </c>
    </row>
    <row r="174" spans="1:19">
      <c r="A174" s="4" t="s">
        <v>467</v>
      </c>
      <c r="B174" s="4">
        <v>62020191</v>
      </c>
      <c r="C174" s="5" t="s">
        <v>264</v>
      </c>
      <c r="D174" s="12">
        <v>2</v>
      </c>
      <c r="E174" s="12">
        <v>7</v>
      </c>
      <c r="F174" s="12">
        <v>9</v>
      </c>
      <c r="G174" s="12">
        <v>3</v>
      </c>
      <c r="H174" s="9">
        <v>13</v>
      </c>
      <c r="I174" s="9">
        <v>20</v>
      </c>
      <c r="J174" s="9">
        <v>33</v>
      </c>
      <c r="K174" s="9">
        <v>6</v>
      </c>
      <c r="L174" s="15">
        <v>0</v>
      </c>
      <c r="M174" s="15">
        <v>0</v>
      </c>
      <c r="N174" s="15">
        <v>0</v>
      </c>
      <c r="O174" s="15">
        <v>0</v>
      </c>
      <c r="P174" s="18">
        <v>15</v>
      </c>
      <c r="Q174" s="18">
        <v>27</v>
      </c>
      <c r="R174" s="18">
        <v>42</v>
      </c>
      <c r="S174" s="18">
        <v>9</v>
      </c>
    </row>
    <row r="175" spans="1:19">
      <c r="A175" s="4" t="s">
        <v>468</v>
      </c>
      <c r="B175" s="4">
        <v>62020192</v>
      </c>
      <c r="C175" s="5" t="s">
        <v>265</v>
      </c>
      <c r="D175" s="12">
        <v>9</v>
      </c>
      <c r="E175" s="12">
        <v>13</v>
      </c>
      <c r="F175" s="12">
        <v>22</v>
      </c>
      <c r="G175" s="12">
        <v>3</v>
      </c>
      <c r="H175" s="9">
        <v>20</v>
      </c>
      <c r="I175" s="9">
        <v>25</v>
      </c>
      <c r="J175" s="9">
        <v>45</v>
      </c>
      <c r="K175" s="9">
        <v>6</v>
      </c>
      <c r="L175" s="15">
        <v>0</v>
      </c>
      <c r="M175" s="15">
        <v>0</v>
      </c>
      <c r="N175" s="15">
        <v>0</v>
      </c>
      <c r="O175" s="15">
        <v>0</v>
      </c>
      <c r="P175" s="18">
        <v>29</v>
      </c>
      <c r="Q175" s="18">
        <v>38</v>
      </c>
      <c r="R175" s="18">
        <v>67</v>
      </c>
      <c r="S175" s="18">
        <v>9</v>
      </c>
    </row>
    <row r="176" spans="1:19">
      <c r="A176" s="4" t="s">
        <v>469</v>
      </c>
      <c r="B176" s="4">
        <v>62020193</v>
      </c>
      <c r="C176" s="5" t="s">
        <v>266</v>
      </c>
      <c r="D176" s="12">
        <v>10</v>
      </c>
      <c r="E176" s="12">
        <v>7</v>
      </c>
      <c r="F176" s="12">
        <v>17</v>
      </c>
      <c r="G176" s="12">
        <v>2</v>
      </c>
      <c r="H176" s="9">
        <v>30</v>
      </c>
      <c r="I176" s="9">
        <v>27</v>
      </c>
      <c r="J176" s="9">
        <v>57</v>
      </c>
      <c r="K176" s="9">
        <v>6</v>
      </c>
      <c r="L176" s="15">
        <v>0</v>
      </c>
      <c r="M176" s="15">
        <v>0</v>
      </c>
      <c r="N176" s="15">
        <v>0</v>
      </c>
      <c r="O176" s="15">
        <v>0</v>
      </c>
      <c r="P176" s="18">
        <v>40</v>
      </c>
      <c r="Q176" s="18">
        <v>34</v>
      </c>
      <c r="R176" s="18">
        <v>74</v>
      </c>
      <c r="S176" s="18">
        <v>8</v>
      </c>
    </row>
    <row r="177" spans="1:19">
      <c r="A177" s="4" t="s">
        <v>470</v>
      </c>
      <c r="B177" s="4">
        <v>62020194</v>
      </c>
      <c r="C177" s="5" t="s">
        <v>267</v>
      </c>
      <c r="D177" s="12">
        <v>20</v>
      </c>
      <c r="E177" s="12">
        <v>21</v>
      </c>
      <c r="F177" s="12">
        <v>41</v>
      </c>
      <c r="G177" s="12">
        <v>3</v>
      </c>
      <c r="H177" s="9">
        <v>49</v>
      </c>
      <c r="I177" s="9">
        <v>44</v>
      </c>
      <c r="J177" s="9">
        <v>93</v>
      </c>
      <c r="K177" s="9">
        <v>6</v>
      </c>
      <c r="L177" s="15">
        <v>0</v>
      </c>
      <c r="M177" s="15">
        <v>0</v>
      </c>
      <c r="N177" s="15">
        <v>0</v>
      </c>
      <c r="O177" s="15">
        <v>0</v>
      </c>
      <c r="P177" s="18">
        <v>69</v>
      </c>
      <c r="Q177" s="18">
        <v>65</v>
      </c>
      <c r="R177" s="18">
        <v>134</v>
      </c>
      <c r="S177" s="18">
        <v>9</v>
      </c>
    </row>
    <row r="178" spans="1:19">
      <c r="A178" s="4" t="s">
        <v>471</v>
      </c>
      <c r="B178" s="4">
        <v>62020195</v>
      </c>
      <c r="C178" s="5" t="s">
        <v>268</v>
      </c>
      <c r="D178" s="12">
        <v>21</v>
      </c>
      <c r="E178" s="12">
        <v>14</v>
      </c>
      <c r="F178" s="12">
        <v>35</v>
      </c>
      <c r="G178" s="12">
        <v>3</v>
      </c>
      <c r="H178" s="9">
        <v>31</v>
      </c>
      <c r="I178" s="9">
        <v>32</v>
      </c>
      <c r="J178" s="9">
        <v>63</v>
      </c>
      <c r="K178" s="9">
        <v>6</v>
      </c>
      <c r="L178" s="15">
        <v>31</v>
      </c>
      <c r="M178" s="15">
        <v>15</v>
      </c>
      <c r="N178" s="15">
        <v>46</v>
      </c>
      <c r="O178" s="15">
        <v>3</v>
      </c>
      <c r="P178" s="18">
        <v>83</v>
      </c>
      <c r="Q178" s="18">
        <v>61</v>
      </c>
      <c r="R178" s="18">
        <v>144</v>
      </c>
      <c r="S178" s="18">
        <v>12</v>
      </c>
    </row>
    <row r="179" spans="1:19">
      <c r="A179" s="4" t="s">
        <v>472</v>
      </c>
      <c r="B179" s="4">
        <v>62020196</v>
      </c>
      <c r="C179" s="5" t="s">
        <v>269</v>
      </c>
      <c r="D179" s="12">
        <v>11</v>
      </c>
      <c r="E179" s="12">
        <v>15</v>
      </c>
      <c r="F179" s="12">
        <v>26</v>
      </c>
      <c r="G179" s="12">
        <v>3</v>
      </c>
      <c r="H179" s="9">
        <v>16</v>
      </c>
      <c r="I179" s="9">
        <v>19</v>
      </c>
      <c r="J179" s="9">
        <v>35</v>
      </c>
      <c r="K179" s="9">
        <v>6</v>
      </c>
      <c r="L179" s="15">
        <v>0</v>
      </c>
      <c r="M179" s="15">
        <v>0</v>
      </c>
      <c r="N179" s="15">
        <v>0</v>
      </c>
      <c r="O179" s="15">
        <v>0</v>
      </c>
      <c r="P179" s="18">
        <v>27</v>
      </c>
      <c r="Q179" s="18">
        <v>34</v>
      </c>
      <c r="R179" s="18">
        <v>61</v>
      </c>
      <c r="S179" s="18">
        <v>9</v>
      </c>
    </row>
    <row r="180" spans="1:19">
      <c r="A180" s="4" t="s">
        <v>473</v>
      </c>
      <c r="B180" s="4">
        <v>62020197</v>
      </c>
      <c r="C180" s="5" t="s">
        <v>270</v>
      </c>
      <c r="D180" s="12">
        <v>23</v>
      </c>
      <c r="E180" s="12">
        <v>24</v>
      </c>
      <c r="F180" s="12">
        <v>47</v>
      </c>
      <c r="G180" s="12">
        <v>2</v>
      </c>
      <c r="H180" s="9">
        <v>66</v>
      </c>
      <c r="I180" s="9">
        <v>49</v>
      </c>
      <c r="J180" s="9">
        <v>115</v>
      </c>
      <c r="K180" s="9">
        <v>6</v>
      </c>
      <c r="L180" s="15">
        <v>0</v>
      </c>
      <c r="M180" s="15">
        <v>0</v>
      </c>
      <c r="N180" s="15">
        <v>0</v>
      </c>
      <c r="O180" s="15">
        <v>0</v>
      </c>
      <c r="P180" s="18">
        <v>89</v>
      </c>
      <c r="Q180" s="18">
        <v>73</v>
      </c>
      <c r="R180" s="18">
        <v>162</v>
      </c>
      <c r="S180" s="18">
        <v>8</v>
      </c>
    </row>
    <row r="181" spans="1:19">
      <c r="A181" s="4" t="s">
        <v>474</v>
      </c>
      <c r="B181" s="4">
        <v>62020198</v>
      </c>
      <c r="C181" s="5" t="s">
        <v>271</v>
      </c>
      <c r="D181" s="12">
        <v>11</v>
      </c>
      <c r="E181" s="12">
        <v>10</v>
      </c>
      <c r="F181" s="12">
        <v>21</v>
      </c>
      <c r="G181" s="12">
        <v>2</v>
      </c>
      <c r="H181" s="9">
        <v>18</v>
      </c>
      <c r="I181" s="9">
        <v>40</v>
      </c>
      <c r="J181" s="9">
        <v>58</v>
      </c>
      <c r="K181" s="9">
        <v>6</v>
      </c>
      <c r="L181" s="15">
        <v>0</v>
      </c>
      <c r="M181" s="15">
        <v>0</v>
      </c>
      <c r="N181" s="15">
        <v>0</v>
      </c>
      <c r="O181" s="15">
        <v>0</v>
      </c>
      <c r="P181" s="18">
        <v>29</v>
      </c>
      <c r="Q181" s="18">
        <v>50</v>
      </c>
      <c r="R181" s="18">
        <v>79</v>
      </c>
      <c r="S181" s="18">
        <v>8</v>
      </c>
    </row>
    <row r="182" spans="1:19">
      <c r="A182" s="4" t="s">
        <v>475</v>
      </c>
      <c r="B182" s="4">
        <v>62020199</v>
      </c>
      <c r="C182" s="5" t="s">
        <v>272</v>
      </c>
      <c r="D182" s="12">
        <v>20</v>
      </c>
      <c r="E182" s="12">
        <v>17</v>
      </c>
      <c r="F182" s="12">
        <v>37</v>
      </c>
      <c r="G182" s="12">
        <v>2</v>
      </c>
      <c r="H182" s="9">
        <v>38</v>
      </c>
      <c r="I182" s="9">
        <v>29</v>
      </c>
      <c r="J182" s="9">
        <v>67</v>
      </c>
      <c r="K182" s="9">
        <v>6</v>
      </c>
      <c r="L182" s="15">
        <v>0</v>
      </c>
      <c r="M182" s="15">
        <v>0</v>
      </c>
      <c r="N182" s="15">
        <v>0</v>
      </c>
      <c r="O182" s="15">
        <v>0</v>
      </c>
      <c r="P182" s="18">
        <v>58</v>
      </c>
      <c r="Q182" s="18">
        <v>46</v>
      </c>
      <c r="R182" s="18">
        <v>104</v>
      </c>
      <c r="S182" s="18">
        <v>8</v>
      </c>
    </row>
    <row r="183" spans="1:19">
      <c r="A183" s="4" t="s">
        <v>476</v>
      </c>
      <c r="B183" s="4">
        <v>62020200</v>
      </c>
      <c r="C183" s="5" t="s">
        <v>273</v>
      </c>
      <c r="D183" s="12">
        <v>20</v>
      </c>
      <c r="E183" s="12">
        <v>15</v>
      </c>
      <c r="F183" s="12">
        <v>35</v>
      </c>
      <c r="G183" s="12">
        <v>2</v>
      </c>
      <c r="H183" s="9">
        <v>56</v>
      </c>
      <c r="I183" s="9">
        <v>73</v>
      </c>
      <c r="J183" s="9">
        <v>129</v>
      </c>
      <c r="K183" s="9">
        <v>6</v>
      </c>
      <c r="L183" s="15">
        <v>30</v>
      </c>
      <c r="M183" s="15">
        <v>36</v>
      </c>
      <c r="N183" s="15">
        <v>66</v>
      </c>
      <c r="O183" s="15">
        <v>3</v>
      </c>
      <c r="P183" s="18">
        <v>106</v>
      </c>
      <c r="Q183" s="18">
        <v>124</v>
      </c>
      <c r="R183" s="18">
        <v>230</v>
      </c>
      <c r="S183" s="18">
        <v>11</v>
      </c>
    </row>
    <row r="184" spans="1:19">
      <c r="A184" s="4" t="s">
        <v>477</v>
      </c>
      <c r="B184" s="4">
        <v>62020201</v>
      </c>
      <c r="C184" s="5" t="s">
        <v>274</v>
      </c>
      <c r="D184" s="12">
        <v>15</v>
      </c>
      <c r="E184" s="12">
        <v>20</v>
      </c>
      <c r="F184" s="12">
        <v>35</v>
      </c>
      <c r="G184" s="12">
        <v>2</v>
      </c>
      <c r="H184" s="9">
        <v>52</v>
      </c>
      <c r="I184" s="9">
        <v>49</v>
      </c>
      <c r="J184" s="9">
        <v>101</v>
      </c>
      <c r="K184" s="9">
        <v>6</v>
      </c>
      <c r="L184" s="15">
        <v>28</v>
      </c>
      <c r="M184" s="15">
        <v>25</v>
      </c>
      <c r="N184" s="15">
        <v>53</v>
      </c>
      <c r="O184" s="15">
        <v>3</v>
      </c>
      <c r="P184" s="18">
        <v>95</v>
      </c>
      <c r="Q184" s="18">
        <v>94</v>
      </c>
      <c r="R184" s="18">
        <v>189</v>
      </c>
      <c r="S184" s="18">
        <v>11</v>
      </c>
    </row>
    <row r="185" spans="1:19">
      <c r="A185" s="4" t="s">
        <v>478</v>
      </c>
      <c r="B185" s="4">
        <v>62020202</v>
      </c>
      <c r="C185" s="5" t="s">
        <v>275</v>
      </c>
      <c r="D185" s="12">
        <v>17</v>
      </c>
      <c r="E185" s="12">
        <v>12</v>
      </c>
      <c r="F185" s="12">
        <v>29</v>
      </c>
      <c r="G185" s="12">
        <v>2</v>
      </c>
      <c r="H185" s="9">
        <v>29</v>
      </c>
      <c r="I185" s="9">
        <v>20</v>
      </c>
      <c r="J185" s="9">
        <v>49</v>
      </c>
      <c r="K185" s="9">
        <v>6</v>
      </c>
      <c r="L185" s="15">
        <v>0</v>
      </c>
      <c r="M185" s="15">
        <v>0</v>
      </c>
      <c r="N185" s="15">
        <v>0</v>
      </c>
      <c r="O185" s="15">
        <v>0</v>
      </c>
      <c r="P185" s="18">
        <v>46</v>
      </c>
      <c r="Q185" s="18">
        <v>32</v>
      </c>
      <c r="R185" s="18">
        <v>78</v>
      </c>
      <c r="S185" s="18">
        <v>8</v>
      </c>
    </row>
    <row r="186" spans="1:19">
      <c r="A186" s="4" t="s">
        <v>479</v>
      </c>
      <c r="B186" s="4">
        <v>62020203</v>
      </c>
      <c r="C186" s="5" t="s">
        <v>276</v>
      </c>
      <c r="D186" s="12">
        <v>7</v>
      </c>
      <c r="E186" s="12">
        <v>12</v>
      </c>
      <c r="F186" s="12">
        <v>19</v>
      </c>
      <c r="G186" s="12">
        <v>3</v>
      </c>
      <c r="H186" s="9">
        <v>22</v>
      </c>
      <c r="I186" s="9">
        <v>14</v>
      </c>
      <c r="J186" s="9">
        <v>36</v>
      </c>
      <c r="K186" s="9">
        <v>6</v>
      </c>
      <c r="L186" s="15">
        <v>0</v>
      </c>
      <c r="M186" s="15">
        <v>0</v>
      </c>
      <c r="N186" s="15">
        <v>0</v>
      </c>
      <c r="O186" s="15">
        <v>0</v>
      </c>
      <c r="P186" s="18">
        <v>29</v>
      </c>
      <c r="Q186" s="18">
        <v>26</v>
      </c>
      <c r="R186" s="18">
        <v>55</v>
      </c>
      <c r="S186" s="18">
        <v>9</v>
      </c>
    </row>
    <row r="187" spans="1:19">
      <c r="A187" s="4" t="s">
        <v>480</v>
      </c>
      <c r="B187" s="4">
        <v>62020204</v>
      </c>
      <c r="C187" s="5" t="s">
        <v>277</v>
      </c>
      <c r="D187" s="12">
        <v>13</v>
      </c>
      <c r="E187" s="12">
        <v>17</v>
      </c>
      <c r="F187" s="12">
        <v>30</v>
      </c>
      <c r="G187" s="12">
        <v>3</v>
      </c>
      <c r="H187" s="9">
        <v>20</v>
      </c>
      <c r="I187" s="9">
        <v>24</v>
      </c>
      <c r="J187" s="9">
        <v>44</v>
      </c>
      <c r="K187" s="9">
        <v>6</v>
      </c>
      <c r="L187" s="15">
        <v>0</v>
      </c>
      <c r="M187" s="15">
        <v>0</v>
      </c>
      <c r="N187" s="15">
        <v>0</v>
      </c>
      <c r="O187" s="15">
        <v>0</v>
      </c>
      <c r="P187" s="18">
        <v>33</v>
      </c>
      <c r="Q187" s="18">
        <v>41</v>
      </c>
      <c r="R187" s="18">
        <v>74</v>
      </c>
      <c r="S187" s="18">
        <v>9</v>
      </c>
    </row>
    <row r="188" spans="1:19">
      <c r="A188" s="4" t="s">
        <v>481</v>
      </c>
      <c r="B188" s="4">
        <v>62020205</v>
      </c>
      <c r="C188" s="5" t="s">
        <v>278</v>
      </c>
      <c r="D188" s="12">
        <v>30</v>
      </c>
      <c r="E188" s="12">
        <v>20</v>
      </c>
      <c r="F188" s="12">
        <v>50</v>
      </c>
      <c r="G188" s="12">
        <v>2</v>
      </c>
      <c r="H188" s="9">
        <v>82</v>
      </c>
      <c r="I188" s="9">
        <v>73</v>
      </c>
      <c r="J188" s="9">
        <v>155</v>
      </c>
      <c r="K188" s="9">
        <v>6</v>
      </c>
      <c r="L188" s="15">
        <v>50</v>
      </c>
      <c r="M188" s="15">
        <v>29</v>
      </c>
      <c r="N188" s="15">
        <v>79</v>
      </c>
      <c r="O188" s="15">
        <v>3</v>
      </c>
      <c r="P188" s="18">
        <v>162</v>
      </c>
      <c r="Q188" s="18">
        <v>122</v>
      </c>
      <c r="R188" s="18">
        <v>284</v>
      </c>
      <c r="S188" s="18">
        <v>11</v>
      </c>
    </row>
    <row r="189" spans="1:19" s="6" customFormat="1">
      <c r="A189" s="298" t="s">
        <v>92</v>
      </c>
      <c r="B189" s="299"/>
      <c r="C189" s="300"/>
      <c r="D189" s="13">
        <v>2808</v>
      </c>
      <c r="E189" s="13">
        <v>2699</v>
      </c>
      <c r="F189" s="13">
        <v>5507</v>
      </c>
      <c r="G189" s="13">
        <v>468</v>
      </c>
      <c r="H189" s="10">
        <v>7993</v>
      </c>
      <c r="I189" s="10">
        <v>7407</v>
      </c>
      <c r="J189" s="10">
        <v>15400</v>
      </c>
      <c r="K189" s="10">
        <v>1138</v>
      </c>
      <c r="L189" s="16">
        <v>1563</v>
      </c>
      <c r="M189" s="16">
        <v>1319</v>
      </c>
      <c r="N189" s="16">
        <v>2882</v>
      </c>
      <c r="O189" s="16">
        <v>151</v>
      </c>
      <c r="P189" s="19">
        <v>12364</v>
      </c>
      <c r="Q189" s="19">
        <v>11425</v>
      </c>
      <c r="R189" s="19">
        <v>23789</v>
      </c>
      <c r="S189" s="19">
        <v>1757</v>
      </c>
    </row>
  </sheetData>
  <mergeCells count="8">
    <mergeCell ref="A1:S1"/>
    <mergeCell ref="A189:C189"/>
    <mergeCell ref="H2:K2"/>
    <mergeCell ref="L2:O2"/>
    <mergeCell ref="P2:S2"/>
    <mergeCell ref="A2:A3"/>
    <mergeCell ref="C2:C3"/>
    <mergeCell ref="D2:G2"/>
  </mergeCells>
  <pageMargins left="0.33" right="0.16" top="0.59" bottom="0.24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217"/>
  <sheetViews>
    <sheetView zoomScale="90" zoomScaleNormal="9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F7" sqref="F7"/>
    </sheetView>
  </sheetViews>
  <sheetFormatPr defaultColWidth="15.28515625" defaultRowHeight="24"/>
  <cols>
    <col min="1" max="1" width="6.28515625" style="130" customWidth="1"/>
    <col min="2" max="2" width="12.7109375" style="1" customWidth="1"/>
    <col min="3" max="3" width="33.28515625" style="2" customWidth="1"/>
    <col min="4" max="67" width="8.7109375" style="1" customWidth="1"/>
    <col min="68" max="68" width="10.7109375" style="1" customWidth="1"/>
    <col min="69" max="16384" width="15.28515625" style="1"/>
  </cols>
  <sheetData>
    <row r="1" spans="1:67" s="3" customFormat="1" ht="27.75">
      <c r="A1" s="355" t="s">
        <v>889</v>
      </c>
      <c r="B1" s="355"/>
      <c r="C1" s="355"/>
      <c r="D1" s="355"/>
      <c r="E1" s="355"/>
      <c r="F1" s="355"/>
      <c r="G1" s="355"/>
      <c r="H1" s="355"/>
      <c r="I1" s="355"/>
      <c r="J1" s="355"/>
      <c r="K1" s="355"/>
      <c r="L1" s="142"/>
      <c r="M1" s="142"/>
      <c r="N1" s="142"/>
      <c r="O1" s="142"/>
      <c r="P1" s="142"/>
      <c r="Q1" s="142"/>
      <c r="R1" s="142"/>
      <c r="S1" s="142"/>
    </row>
    <row r="2" spans="1:67" s="3" customFormat="1">
      <c r="A2" s="356" t="s">
        <v>482</v>
      </c>
      <c r="B2" s="127" t="s">
        <v>0</v>
      </c>
      <c r="C2" s="303" t="s">
        <v>1</v>
      </c>
      <c r="D2" s="354" t="s">
        <v>279</v>
      </c>
      <c r="E2" s="354"/>
      <c r="F2" s="354"/>
      <c r="G2" s="354"/>
      <c r="H2" s="354" t="s">
        <v>284</v>
      </c>
      <c r="I2" s="354"/>
      <c r="J2" s="354"/>
      <c r="K2" s="354"/>
      <c r="L2" s="354" t="s">
        <v>285</v>
      </c>
      <c r="M2" s="354"/>
      <c r="N2" s="354"/>
      <c r="O2" s="354"/>
      <c r="P2" s="354" t="s">
        <v>286</v>
      </c>
      <c r="Q2" s="354"/>
      <c r="R2" s="354"/>
      <c r="S2" s="354"/>
      <c r="T2" s="358" t="s">
        <v>287</v>
      </c>
      <c r="U2" s="358"/>
      <c r="V2" s="358"/>
      <c r="W2" s="358"/>
      <c r="X2" s="358" t="s">
        <v>288</v>
      </c>
      <c r="Y2" s="358"/>
      <c r="Z2" s="358"/>
      <c r="AA2" s="358"/>
      <c r="AB2" s="358" t="s">
        <v>289</v>
      </c>
      <c r="AC2" s="358"/>
      <c r="AD2" s="358"/>
      <c r="AE2" s="358"/>
      <c r="AF2" s="358" t="s">
        <v>290</v>
      </c>
      <c r="AG2" s="358"/>
      <c r="AH2" s="358"/>
      <c r="AI2" s="358"/>
      <c r="AJ2" s="358" t="s">
        <v>291</v>
      </c>
      <c r="AK2" s="358"/>
      <c r="AL2" s="358"/>
      <c r="AM2" s="358"/>
      <c r="AN2" s="358" t="s">
        <v>292</v>
      </c>
      <c r="AO2" s="358"/>
      <c r="AP2" s="358"/>
      <c r="AQ2" s="358"/>
      <c r="AR2" s="358" t="s">
        <v>293</v>
      </c>
      <c r="AS2" s="358"/>
      <c r="AT2" s="358"/>
      <c r="AU2" s="358"/>
      <c r="AV2" s="359" t="s">
        <v>294</v>
      </c>
      <c r="AW2" s="359"/>
      <c r="AX2" s="359"/>
      <c r="AY2" s="359"/>
      <c r="AZ2" s="359" t="s">
        <v>295</v>
      </c>
      <c r="BA2" s="359"/>
      <c r="BB2" s="359"/>
      <c r="BC2" s="359"/>
      <c r="BD2" s="359" t="s">
        <v>296</v>
      </c>
      <c r="BE2" s="359"/>
      <c r="BF2" s="359"/>
      <c r="BG2" s="359"/>
      <c r="BH2" s="359" t="s">
        <v>483</v>
      </c>
      <c r="BI2" s="359"/>
      <c r="BJ2" s="359"/>
      <c r="BK2" s="359"/>
      <c r="BL2" s="357" t="s">
        <v>92</v>
      </c>
      <c r="BM2" s="357"/>
      <c r="BN2" s="357"/>
      <c r="BO2" s="357"/>
    </row>
    <row r="3" spans="1:67" s="3" customFormat="1">
      <c r="A3" s="356"/>
      <c r="B3" s="128" t="s">
        <v>876</v>
      </c>
      <c r="C3" s="303"/>
      <c r="D3" s="13" t="s">
        <v>280</v>
      </c>
      <c r="E3" s="13" t="s">
        <v>281</v>
      </c>
      <c r="F3" s="13" t="s">
        <v>282</v>
      </c>
      <c r="G3" s="13" t="s">
        <v>283</v>
      </c>
      <c r="H3" s="13" t="s">
        <v>280</v>
      </c>
      <c r="I3" s="13" t="s">
        <v>281</v>
      </c>
      <c r="J3" s="13" t="s">
        <v>282</v>
      </c>
      <c r="K3" s="13" t="s">
        <v>283</v>
      </c>
      <c r="L3" s="13" t="s">
        <v>280</v>
      </c>
      <c r="M3" s="13" t="s">
        <v>281</v>
      </c>
      <c r="N3" s="13" t="s">
        <v>282</v>
      </c>
      <c r="O3" s="13" t="s">
        <v>283</v>
      </c>
      <c r="P3" s="13" t="s">
        <v>280</v>
      </c>
      <c r="Q3" s="13" t="s">
        <v>281</v>
      </c>
      <c r="R3" s="13" t="s">
        <v>282</v>
      </c>
      <c r="S3" s="13" t="s">
        <v>283</v>
      </c>
      <c r="T3" s="10" t="s">
        <v>280</v>
      </c>
      <c r="U3" s="10" t="s">
        <v>281</v>
      </c>
      <c r="V3" s="10" t="s">
        <v>282</v>
      </c>
      <c r="W3" s="10" t="s">
        <v>283</v>
      </c>
      <c r="X3" s="10" t="s">
        <v>280</v>
      </c>
      <c r="Y3" s="10" t="s">
        <v>281</v>
      </c>
      <c r="Z3" s="10" t="s">
        <v>282</v>
      </c>
      <c r="AA3" s="10" t="s">
        <v>283</v>
      </c>
      <c r="AB3" s="10" t="s">
        <v>280</v>
      </c>
      <c r="AC3" s="10" t="s">
        <v>281</v>
      </c>
      <c r="AD3" s="10" t="s">
        <v>282</v>
      </c>
      <c r="AE3" s="10" t="s">
        <v>283</v>
      </c>
      <c r="AF3" s="10" t="s">
        <v>280</v>
      </c>
      <c r="AG3" s="10" t="s">
        <v>281</v>
      </c>
      <c r="AH3" s="10" t="s">
        <v>282</v>
      </c>
      <c r="AI3" s="10" t="s">
        <v>283</v>
      </c>
      <c r="AJ3" s="10" t="s">
        <v>280</v>
      </c>
      <c r="AK3" s="10" t="s">
        <v>281</v>
      </c>
      <c r="AL3" s="10" t="s">
        <v>282</v>
      </c>
      <c r="AM3" s="10" t="s">
        <v>283</v>
      </c>
      <c r="AN3" s="10" t="s">
        <v>280</v>
      </c>
      <c r="AO3" s="10" t="s">
        <v>281</v>
      </c>
      <c r="AP3" s="10" t="s">
        <v>282</v>
      </c>
      <c r="AQ3" s="10" t="s">
        <v>283</v>
      </c>
      <c r="AR3" s="10" t="s">
        <v>280</v>
      </c>
      <c r="AS3" s="10" t="s">
        <v>281</v>
      </c>
      <c r="AT3" s="10" t="s">
        <v>282</v>
      </c>
      <c r="AU3" s="10" t="s">
        <v>283</v>
      </c>
      <c r="AV3" s="16" t="s">
        <v>280</v>
      </c>
      <c r="AW3" s="16" t="s">
        <v>281</v>
      </c>
      <c r="AX3" s="16" t="s">
        <v>282</v>
      </c>
      <c r="AY3" s="16" t="s">
        <v>283</v>
      </c>
      <c r="AZ3" s="16" t="s">
        <v>280</v>
      </c>
      <c r="BA3" s="16" t="s">
        <v>281</v>
      </c>
      <c r="BB3" s="16" t="s">
        <v>282</v>
      </c>
      <c r="BC3" s="16" t="s">
        <v>283</v>
      </c>
      <c r="BD3" s="16" t="s">
        <v>280</v>
      </c>
      <c r="BE3" s="16" t="s">
        <v>281</v>
      </c>
      <c r="BF3" s="16" t="s">
        <v>282</v>
      </c>
      <c r="BG3" s="16" t="s">
        <v>283</v>
      </c>
      <c r="BH3" s="16" t="s">
        <v>280</v>
      </c>
      <c r="BI3" s="16" t="s">
        <v>281</v>
      </c>
      <c r="BJ3" s="16" t="s">
        <v>282</v>
      </c>
      <c r="BK3" s="16" t="s">
        <v>283</v>
      </c>
      <c r="BL3" s="19" t="s">
        <v>280</v>
      </c>
      <c r="BM3" s="19" t="s">
        <v>281</v>
      </c>
      <c r="BN3" s="19" t="s">
        <v>282</v>
      </c>
      <c r="BO3" s="19" t="s">
        <v>283</v>
      </c>
    </row>
    <row r="4" spans="1:67" s="3" customFormat="1">
      <c r="A4" s="360" t="s">
        <v>877</v>
      </c>
      <c r="B4" s="361"/>
      <c r="C4" s="362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1"/>
      <c r="AA4" s="131"/>
      <c r="AB4" s="131"/>
      <c r="AC4" s="131"/>
      <c r="AD4" s="131"/>
      <c r="AE4" s="131"/>
      <c r="AF4" s="131"/>
      <c r="AG4" s="131"/>
      <c r="AH4" s="131"/>
      <c r="AI4" s="131"/>
      <c r="AJ4" s="131"/>
      <c r="AK4" s="131"/>
      <c r="AL4" s="131"/>
      <c r="AM4" s="131"/>
      <c r="AN4" s="131"/>
      <c r="AO4" s="131"/>
      <c r="AP4" s="131"/>
      <c r="AQ4" s="131"/>
      <c r="AR4" s="131"/>
      <c r="AS4" s="131"/>
      <c r="AT4" s="131"/>
      <c r="AU4" s="131"/>
      <c r="AV4" s="131"/>
      <c r="AW4" s="131"/>
      <c r="AX4" s="131"/>
      <c r="AY4" s="131"/>
      <c r="AZ4" s="131"/>
      <c r="BA4" s="131"/>
      <c r="BB4" s="131"/>
      <c r="BC4" s="131"/>
      <c r="BD4" s="131"/>
      <c r="BE4" s="131"/>
      <c r="BF4" s="131"/>
      <c r="BG4" s="131"/>
      <c r="BH4" s="131"/>
      <c r="BI4" s="131"/>
      <c r="BJ4" s="131"/>
      <c r="BK4" s="131"/>
      <c r="BL4" s="131"/>
      <c r="BM4" s="131"/>
      <c r="BN4" s="131"/>
      <c r="BO4" s="131"/>
    </row>
    <row r="5" spans="1:67">
      <c r="A5" s="129">
        <v>1</v>
      </c>
      <c r="B5" s="4">
        <v>62020001</v>
      </c>
      <c r="C5" s="5" t="s">
        <v>94</v>
      </c>
      <c r="D5" s="132">
        <v>0</v>
      </c>
      <c r="E5" s="132">
        <v>0</v>
      </c>
      <c r="F5" s="132">
        <v>0</v>
      </c>
      <c r="G5" s="132">
        <v>0</v>
      </c>
      <c r="H5" s="132">
        <v>1</v>
      </c>
      <c r="I5" s="132">
        <v>3</v>
      </c>
      <c r="J5" s="132">
        <v>4</v>
      </c>
      <c r="K5" s="132">
        <v>1</v>
      </c>
      <c r="L5" s="132">
        <v>2</v>
      </c>
      <c r="M5" s="132">
        <v>2</v>
      </c>
      <c r="N5" s="132">
        <v>4</v>
      </c>
      <c r="O5" s="132">
        <v>1</v>
      </c>
      <c r="P5" s="132">
        <v>3</v>
      </c>
      <c r="Q5" s="132">
        <v>5</v>
      </c>
      <c r="R5" s="132">
        <v>8</v>
      </c>
      <c r="S5" s="132">
        <v>2</v>
      </c>
      <c r="T5" s="133">
        <v>1</v>
      </c>
      <c r="U5" s="133">
        <v>2</v>
      </c>
      <c r="V5" s="133">
        <v>3</v>
      </c>
      <c r="W5" s="133">
        <v>1</v>
      </c>
      <c r="X5" s="133">
        <v>0</v>
      </c>
      <c r="Y5" s="133">
        <v>6</v>
      </c>
      <c r="Z5" s="133">
        <v>6</v>
      </c>
      <c r="AA5" s="133">
        <v>1</v>
      </c>
      <c r="AB5" s="133">
        <v>2</v>
      </c>
      <c r="AC5" s="133">
        <v>1</v>
      </c>
      <c r="AD5" s="133">
        <v>3</v>
      </c>
      <c r="AE5" s="133">
        <v>1</v>
      </c>
      <c r="AF5" s="133">
        <v>1</v>
      </c>
      <c r="AG5" s="133">
        <v>2</v>
      </c>
      <c r="AH5" s="133">
        <v>3</v>
      </c>
      <c r="AI5" s="133">
        <v>1</v>
      </c>
      <c r="AJ5" s="133">
        <v>6</v>
      </c>
      <c r="AK5" s="133">
        <v>0</v>
      </c>
      <c r="AL5" s="133">
        <v>6</v>
      </c>
      <c r="AM5" s="133">
        <v>1</v>
      </c>
      <c r="AN5" s="133">
        <v>3</v>
      </c>
      <c r="AO5" s="133">
        <v>0</v>
      </c>
      <c r="AP5" s="133">
        <v>3</v>
      </c>
      <c r="AQ5" s="133">
        <v>1</v>
      </c>
      <c r="AR5" s="133">
        <v>13</v>
      </c>
      <c r="AS5" s="133">
        <v>11</v>
      </c>
      <c r="AT5" s="133">
        <v>24</v>
      </c>
      <c r="AU5" s="133">
        <v>6</v>
      </c>
      <c r="AV5" s="134">
        <v>0</v>
      </c>
      <c r="AW5" s="134">
        <v>0</v>
      </c>
      <c r="AX5" s="134">
        <v>0</v>
      </c>
      <c r="AY5" s="134">
        <v>0</v>
      </c>
      <c r="AZ5" s="134">
        <v>0</v>
      </c>
      <c r="BA5" s="134">
        <v>0</v>
      </c>
      <c r="BB5" s="134">
        <v>0</v>
      </c>
      <c r="BC5" s="134">
        <v>0</v>
      </c>
      <c r="BD5" s="134">
        <v>0</v>
      </c>
      <c r="BE5" s="134">
        <v>0</v>
      </c>
      <c r="BF5" s="134">
        <v>0</v>
      </c>
      <c r="BG5" s="134">
        <v>0</v>
      </c>
      <c r="BH5" s="134">
        <v>0</v>
      </c>
      <c r="BI5" s="134">
        <v>0</v>
      </c>
      <c r="BJ5" s="134">
        <v>0</v>
      </c>
      <c r="BK5" s="134">
        <v>0</v>
      </c>
      <c r="BL5" s="135">
        <v>16</v>
      </c>
      <c r="BM5" s="135">
        <v>16</v>
      </c>
      <c r="BN5" s="135">
        <v>32</v>
      </c>
      <c r="BO5" s="135">
        <v>8</v>
      </c>
    </row>
    <row r="6" spans="1:67">
      <c r="A6" s="129">
        <v>2</v>
      </c>
      <c r="B6" s="4">
        <v>62020002</v>
      </c>
      <c r="C6" s="5" t="s">
        <v>95</v>
      </c>
      <c r="D6" s="132">
        <v>0</v>
      </c>
      <c r="E6" s="132">
        <v>0</v>
      </c>
      <c r="F6" s="132">
        <v>0</v>
      </c>
      <c r="G6" s="132">
        <v>0</v>
      </c>
      <c r="H6" s="132">
        <v>11</v>
      </c>
      <c r="I6" s="132">
        <v>8</v>
      </c>
      <c r="J6" s="132">
        <v>19</v>
      </c>
      <c r="K6" s="132">
        <v>1</v>
      </c>
      <c r="L6" s="132">
        <v>13</v>
      </c>
      <c r="M6" s="132">
        <v>9</v>
      </c>
      <c r="N6" s="132">
        <v>22</v>
      </c>
      <c r="O6" s="132">
        <v>1</v>
      </c>
      <c r="P6" s="132">
        <v>24</v>
      </c>
      <c r="Q6" s="132">
        <v>17</v>
      </c>
      <c r="R6" s="132">
        <v>41</v>
      </c>
      <c r="S6" s="132">
        <v>2</v>
      </c>
      <c r="T6" s="133">
        <v>8</v>
      </c>
      <c r="U6" s="133">
        <v>9</v>
      </c>
      <c r="V6" s="133">
        <v>17</v>
      </c>
      <c r="W6" s="133">
        <v>1</v>
      </c>
      <c r="X6" s="133">
        <v>7</v>
      </c>
      <c r="Y6" s="133">
        <v>6</v>
      </c>
      <c r="Z6" s="133">
        <v>13</v>
      </c>
      <c r="AA6" s="133">
        <v>1</v>
      </c>
      <c r="AB6" s="133">
        <v>7</v>
      </c>
      <c r="AC6" s="133">
        <v>6</v>
      </c>
      <c r="AD6" s="133">
        <v>13</v>
      </c>
      <c r="AE6" s="133">
        <v>1</v>
      </c>
      <c r="AF6" s="133">
        <v>10</v>
      </c>
      <c r="AG6" s="133">
        <v>5</v>
      </c>
      <c r="AH6" s="133">
        <v>15</v>
      </c>
      <c r="AI6" s="133">
        <v>1</v>
      </c>
      <c r="AJ6" s="133">
        <v>11</v>
      </c>
      <c r="AK6" s="133">
        <v>6</v>
      </c>
      <c r="AL6" s="133">
        <v>17</v>
      </c>
      <c r="AM6" s="133">
        <v>1</v>
      </c>
      <c r="AN6" s="133">
        <v>11</v>
      </c>
      <c r="AO6" s="133">
        <v>9</v>
      </c>
      <c r="AP6" s="133">
        <v>20</v>
      </c>
      <c r="AQ6" s="133">
        <v>1</v>
      </c>
      <c r="AR6" s="133">
        <v>54</v>
      </c>
      <c r="AS6" s="133">
        <v>41</v>
      </c>
      <c r="AT6" s="133">
        <v>95</v>
      </c>
      <c r="AU6" s="133">
        <v>6</v>
      </c>
      <c r="AV6" s="134">
        <v>0</v>
      </c>
      <c r="AW6" s="134">
        <v>0</v>
      </c>
      <c r="AX6" s="134">
        <v>0</v>
      </c>
      <c r="AY6" s="134">
        <v>0</v>
      </c>
      <c r="AZ6" s="134">
        <v>0</v>
      </c>
      <c r="BA6" s="134">
        <v>0</v>
      </c>
      <c r="BB6" s="134">
        <v>0</v>
      </c>
      <c r="BC6" s="134">
        <v>0</v>
      </c>
      <c r="BD6" s="134">
        <v>0</v>
      </c>
      <c r="BE6" s="134">
        <v>0</v>
      </c>
      <c r="BF6" s="134">
        <v>0</v>
      </c>
      <c r="BG6" s="134">
        <v>0</v>
      </c>
      <c r="BH6" s="134">
        <v>0</v>
      </c>
      <c r="BI6" s="134">
        <v>0</v>
      </c>
      <c r="BJ6" s="134">
        <v>0</v>
      </c>
      <c r="BK6" s="134">
        <v>0</v>
      </c>
      <c r="BL6" s="135">
        <v>78</v>
      </c>
      <c r="BM6" s="135">
        <v>58</v>
      </c>
      <c r="BN6" s="135">
        <v>136</v>
      </c>
      <c r="BO6" s="135">
        <v>8</v>
      </c>
    </row>
    <row r="7" spans="1:67">
      <c r="A7" s="129">
        <v>3</v>
      </c>
      <c r="B7" s="4">
        <v>62020003</v>
      </c>
      <c r="C7" s="5" t="s">
        <v>96</v>
      </c>
      <c r="D7" s="132">
        <v>2</v>
      </c>
      <c r="E7" s="132">
        <v>2</v>
      </c>
      <c r="F7" s="132">
        <v>4</v>
      </c>
      <c r="G7" s="132">
        <v>1</v>
      </c>
      <c r="H7" s="132">
        <v>4</v>
      </c>
      <c r="I7" s="132">
        <v>6</v>
      </c>
      <c r="J7" s="132">
        <v>10</v>
      </c>
      <c r="K7" s="132">
        <v>1</v>
      </c>
      <c r="L7" s="132">
        <v>1</v>
      </c>
      <c r="M7" s="132">
        <v>2</v>
      </c>
      <c r="N7" s="132">
        <v>3</v>
      </c>
      <c r="O7" s="132">
        <v>1</v>
      </c>
      <c r="P7" s="132">
        <v>7</v>
      </c>
      <c r="Q7" s="132">
        <v>10</v>
      </c>
      <c r="R7" s="132">
        <v>17</v>
      </c>
      <c r="S7" s="132">
        <v>3</v>
      </c>
      <c r="T7" s="133">
        <v>1</v>
      </c>
      <c r="U7" s="133">
        <v>2</v>
      </c>
      <c r="V7" s="133">
        <v>3</v>
      </c>
      <c r="W7" s="133">
        <v>1</v>
      </c>
      <c r="X7" s="133">
        <v>2</v>
      </c>
      <c r="Y7" s="133">
        <v>1</v>
      </c>
      <c r="Z7" s="133">
        <v>3</v>
      </c>
      <c r="AA7" s="133">
        <v>1</v>
      </c>
      <c r="AB7" s="133">
        <v>3</v>
      </c>
      <c r="AC7" s="133">
        <v>2</v>
      </c>
      <c r="AD7" s="133">
        <v>5</v>
      </c>
      <c r="AE7" s="133">
        <v>1</v>
      </c>
      <c r="AF7" s="133">
        <v>3</v>
      </c>
      <c r="AG7" s="133">
        <v>2</v>
      </c>
      <c r="AH7" s="133">
        <v>5</v>
      </c>
      <c r="AI7" s="133">
        <v>1</v>
      </c>
      <c r="AJ7" s="133">
        <v>1</v>
      </c>
      <c r="AK7" s="133">
        <v>3</v>
      </c>
      <c r="AL7" s="133">
        <v>4</v>
      </c>
      <c r="AM7" s="133">
        <v>1</v>
      </c>
      <c r="AN7" s="133">
        <v>2</v>
      </c>
      <c r="AO7" s="133">
        <v>4</v>
      </c>
      <c r="AP7" s="133">
        <v>6</v>
      </c>
      <c r="AQ7" s="133">
        <v>1</v>
      </c>
      <c r="AR7" s="133">
        <v>12</v>
      </c>
      <c r="AS7" s="133">
        <v>14</v>
      </c>
      <c r="AT7" s="133">
        <v>26</v>
      </c>
      <c r="AU7" s="133">
        <v>6</v>
      </c>
      <c r="AV7" s="134">
        <v>0</v>
      </c>
      <c r="AW7" s="134">
        <v>0</v>
      </c>
      <c r="AX7" s="134">
        <v>0</v>
      </c>
      <c r="AY7" s="134">
        <v>0</v>
      </c>
      <c r="AZ7" s="134">
        <v>0</v>
      </c>
      <c r="BA7" s="134">
        <v>0</v>
      </c>
      <c r="BB7" s="134">
        <v>0</v>
      </c>
      <c r="BC7" s="134">
        <v>0</v>
      </c>
      <c r="BD7" s="134">
        <v>0</v>
      </c>
      <c r="BE7" s="134">
        <v>0</v>
      </c>
      <c r="BF7" s="134">
        <v>0</v>
      </c>
      <c r="BG7" s="134">
        <v>0</v>
      </c>
      <c r="BH7" s="134">
        <v>0</v>
      </c>
      <c r="BI7" s="134">
        <v>0</v>
      </c>
      <c r="BJ7" s="134">
        <v>0</v>
      </c>
      <c r="BK7" s="134">
        <v>0</v>
      </c>
      <c r="BL7" s="135">
        <v>19</v>
      </c>
      <c r="BM7" s="135">
        <v>24</v>
      </c>
      <c r="BN7" s="135">
        <v>43</v>
      </c>
      <c r="BO7" s="135">
        <v>9</v>
      </c>
    </row>
    <row r="8" spans="1:67">
      <c r="A8" s="129">
        <v>4</v>
      </c>
      <c r="B8" s="4">
        <v>62020004</v>
      </c>
      <c r="C8" s="5" t="s">
        <v>97</v>
      </c>
      <c r="D8" s="132">
        <v>3</v>
      </c>
      <c r="E8" s="132">
        <v>4</v>
      </c>
      <c r="F8" s="132">
        <v>7</v>
      </c>
      <c r="G8" s="132">
        <v>1</v>
      </c>
      <c r="H8" s="132">
        <v>6</v>
      </c>
      <c r="I8" s="132">
        <v>6</v>
      </c>
      <c r="J8" s="132">
        <v>12</v>
      </c>
      <c r="K8" s="132">
        <v>1</v>
      </c>
      <c r="L8" s="132">
        <v>3</v>
      </c>
      <c r="M8" s="132">
        <v>8</v>
      </c>
      <c r="N8" s="132">
        <v>11</v>
      </c>
      <c r="O8" s="132">
        <v>1</v>
      </c>
      <c r="P8" s="132">
        <v>12</v>
      </c>
      <c r="Q8" s="132">
        <v>18</v>
      </c>
      <c r="R8" s="132">
        <v>30</v>
      </c>
      <c r="S8" s="132">
        <v>3</v>
      </c>
      <c r="T8" s="133">
        <v>7</v>
      </c>
      <c r="U8" s="133">
        <v>5</v>
      </c>
      <c r="V8" s="133">
        <v>12</v>
      </c>
      <c r="W8" s="133">
        <v>1</v>
      </c>
      <c r="X8" s="133">
        <v>8</v>
      </c>
      <c r="Y8" s="133">
        <v>3</v>
      </c>
      <c r="Z8" s="133">
        <v>11</v>
      </c>
      <c r="AA8" s="133">
        <v>1</v>
      </c>
      <c r="AB8" s="133">
        <v>11</v>
      </c>
      <c r="AC8" s="133">
        <v>10</v>
      </c>
      <c r="AD8" s="133">
        <v>21</v>
      </c>
      <c r="AE8" s="133">
        <v>1</v>
      </c>
      <c r="AF8" s="133">
        <v>9</v>
      </c>
      <c r="AG8" s="133">
        <v>8</v>
      </c>
      <c r="AH8" s="133">
        <v>17</v>
      </c>
      <c r="AI8" s="133">
        <v>1</v>
      </c>
      <c r="AJ8" s="133">
        <v>6</v>
      </c>
      <c r="AK8" s="133">
        <v>6</v>
      </c>
      <c r="AL8" s="133">
        <v>12</v>
      </c>
      <c r="AM8" s="133">
        <v>1</v>
      </c>
      <c r="AN8" s="133">
        <v>6</v>
      </c>
      <c r="AO8" s="133">
        <v>10</v>
      </c>
      <c r="AP8" s="133">
        <v>16</v>
      </c>
      <c r="AQ8" s="133">
        <v>1</v>
      </c>
      <c r="AR8" s="133">
        <v>47</v>
      </c>
      <c r="AS8" s="133">
        <v>42</v>
      </c>
      <c r="AT8" s="133">
        <v>89</v>
      </c>
      <c r="AU8" s="133">
        <v>6</v>
      </c>
      <c r="AV8" s="134">
        <v>16</v>
      </c>
      <c r="AW8" s="134">
        <v>19</v>
      </c>
      <c r="AX8" s="134">
        <v>35</v>
      </c>
      <c r="AY8" s="134">
        <v>1</v>
      </c>
      <c r="AZ8" s="134">
        <v>32</v>
      </c>
      <c r="BA8" s="134">
        <v>12</v>
      </c>
      <c r="BB8" s="134">
        <v>44</v>
      </c>
      <c r="BC8" s="134">
        <v>2</v>
      </c>
      <c r="BD8" s="134">
        <v>14</v>
      </c>
      <c r="BE8" s="134">
        <v>22</v>
      </c>
      <c r="BF8" s="134">
        <v>36</v>
      </c>
      <c r="BG8" s="134">
        <v>2</v>
      </c>
      <c r="BH8" s="134">
        <v>62</v>
      </c>
      <c r="BI8" s="134">
        <v>53</v>
      </c>
      <c r="BJ8" s="134">
        <v>115</v>
      </c>
      <c r="BK8" s="134">
        <v>5</v>
      </c>
      <c r="BL8" s="135">
        <v>121</v>
      </c>
      <c r="BM8" s="135">
        <v>113</v>
      </c>
      <c r="BN8" s="135">
        <v>234</v>
      </c>
      <c r="BO8" s="135">
        <v>14</v>
      </c>
    </row>
    <row r="9" spans="1:67">
      <c r="A9" s="129">
        <v>5</v>
      </c>
      <c r="B9" s="4">
        <v>62020005</v>
      </c>
      <c r="C9" s="5" t="s">
        <v>98</v>
      </c>
      <c r="D9" s="132">
        <v>2</v>
      </c>
      <c r="E9" s="132">
        <v>2</v>
      </c>
      <c r="F9" s="132">
        <v>4</v>
      </c>
      <c r="G9" s="132">
        <v>1</v>
      </c>
      <c r="H9" s="132">
        <v>5</v>
      </c>
      <c r="I9" s="132">
        <v>2</v>
      </c>
      <c r="J9" s="132">
        <v>7</v>
      </c>
      <c r="K9" s="132">
        <v>1</v>
      </c>
      <c r="L9" s="132">
        <v>2</v>
      </c>
      <c r="M9" s="132">
        <v>7</v>
      </c>
      <c r="N9" s="132">
        <v>9</v>
      </c>
      <c r="O9" s="132">
        <v>1</v>
      </c>
      <c r="P9" s="132">
        <v>9</v>
      </c>
      <c r="Q9" s="132">
        <v>11</v>
      </c>
      <c r="R9" s="132">
        <v>20</v>
      </c>
      <c r="S9" s="132">
        <v>3</v>
      </c>
      <c r="T9" s="133">
        <v>4</v>
      </c>
      <c r="U9" s="133">
        <v>4</v>
      </c>
      <c r="V9" s="133">
        <v>8</v>
      </c>
      <c r="W9" s="133">
        <v>1</v>
      </c>
      <c r="X9" s="133">
        <v>9</v>
      </c>
      <c r="Y9" s="133">
        <v>3</v>
      </c>
      <c r="Z9" s="133">
        <v>12</v>
      </c>
      <c r="AA9" s="133">
        <v>1</v>
      </c>
      <c r="AB9" s="133">
        <v>13</v>
      </c>
      <c r="AC9" s="133">
        <v>5</v>
      </c>
      <c r="AD9" s="133">
        <v>18</v>
      </c>
      <c r="AE9" s="133">
        <v>1</v>
      </c>
      <c r="AF9" s="133">
        <v>5</v>
      </c>
      <c r="AG9" s="133">
        <v>5</v>
      </c>
      <c r="AH9" s="133">
        <v>10</v>
      </c>
      <c r="AI9" s="133">
        <v>1</v>
      </c>
      <c r="AJ9" s="133">
        <v>9</v>
      </c>
      <c r="AK9" s="133">
        <v>4</v>
      </c>
      <c r="AL9" s="133">
        <v>13</v>
      </c>
      <c r="AM9" s="133">
        <v>1</v>
      </c>
      <c r="AN9" s="133">
        <v>2</v>
      </c>
      <c r="AO9" s="133">
        <v>5</v>
      </c>
      <c r="AP9" s="133">
        <v>7</v>
      </c>
      <c r="AQ9" s="133">
        <v>1</v>
      </c>
      <c r="AR9" s="133">
        <v>42</v>
      </c>
      <c r="AS9" s="133">
        <v>26</v>
      </c>
      <c r="AT9" s="133">
        <v>68</v>
      </c>
      <c r="AU9" s="133">
        <v>6</v>
      </c>
      <c r="AV9" s="134">
        <v>0</v>
      </c>
      <c r="AW9" s="134">
        <v>0</v>
      </c>
      <c r="AX9" s="134">
        <v>0</v>
      </c>
      <c r="AY9" s="134">
        <v>0</v>
      </c>
      <c r="AZ9" s="134">
        <v>0</v>
      </c>
      <c r="BA9" s="134">
        <v>0</v>
      </c>
      <c r="BB9" s="134">
        <v>0</v>
      </c>
      <c r="BC9" s="134">
        <v>0</v>
      </c>
      <c r="BD9" s="134">
        <v>0</v>
      </c>
      <c r="BE9" s="134">
        <v>0</v>
      </c>
      <c r="BF9" s="134">
        <v>0</v>
      </c>
      <c r="BG9" s="134">
        <v>0</v>
      </c>
      <c r="BH9" s="134">
        <v>0</v>
      </c>
      <c r="BI9" s="134">
        <v>0</v>
      </c>
      <c r="BJ9" s="134">
        <v>0</v>
      </c>
      <c r="BK9" s="134">
        <v>0</v>
      </c>
      <c r="BL9" s="135">
        <v>51</v>
      </c>
      <c r="BM9" s="135">
        <v>37</v>
      </c>
      <c r="BN9" s="135">
        <v>88</v>
      </c>
      <c r="BO9" s="135">
        <v>9</v>
      </c>
    </row>
    <row r="10" spans="1:67">
      <c r="A10" s="129">
        <v>6</v>
      </c>
      <c r="B10" s="4">
        <v>62020006</v>
      </c>
      <c r="C10" s="5" t="s">
        <v>99</v>
      </c>
      <c r="D10" s="132">
        <v>0</v>
      </c>
      <c r="E10" s="132">
        <v>0</v>
      </c>
      <c r="F10" s="132">
        <v>0</v>
      </c>
      <c r="G10" s="132">
        <v>0</v>
      </c>
      <c r="H10" s="132">
        <v>33</v>
      </c>
      <c r="I10" s="132">
        <v>37</v>
      </c>
      <c r="J10" s="132">
        <v>70</v>
      </c>
      <c r="K10" s="132">
        <v>3</v>
      </c>
      <c r="L10" s="132">
        <v>34</v>
      </c>
      <c r="M10" s="132">
        <v>29</v>
      </c>
      <c r="N10" s="132">
        <v>63</v>
      </c>
      <c r="O10" s="132">
        <v>3</v>
      </c>
      <c r="P10" s="132">
        <v>67</v>
      </c>
      <c r="Q10" s="132">
        <v>66</v>
      </c>
      <c r="R10" s="132">
        <v>133</v>
      </c>
      <c r="S10" s="132">
        <v>6</v>
      </c>
      <c r="T10" s="133">
        <v>41</v>
      </c>
      <c r="U10" s="133">
        <v>43</v>
      </c>
      <c r="V10" s="133">
        <v>84</v>
      </c>
      <c r="W10" s="133">
        <v>3</v>
      </c>
      <c r="X10" s="133">
        <v>39</v>
      </c>
      <c r="Y10" s="133">
        <v>39</v>
      </c>
      <c r="Z10" s="133">
        <v>78</v>
      </c>
      <c r="AA10" s="133">
        <v>3</v>
      </c>
      <c r="AB10" s="133">
        <v>35</v>
      </c>
      <c r="AC10" s="133">
        <v>38</v>
      </c>
      <c r="AD10" s="133">
        <v>73</v>
      </c>
      <c r="AE10" s="133">
        <v>3</v>
      </c>
      <c r="AF10" s="133">
        <v>39</v>
      </c>
      <c r="AG10" s="133">
        <v>45</v>
      </c>
      <c r="AH10" s="133">
        <v>84</v>
      </c>
      <c r="AI10" s="133">
        <v>3</v>
      </c>
      <c r="AJ10" s="133">
        <v>39</v>
      </c>
      <c r="AK10" s="133">
        <v>41</v>
      </c>
      <c r="AL10" s="133">
        <v>80</v>
      </c>
      <c r="AM10" s="133">
        <v>3</v>
      </c>
      <c r="AN10" s="133">
        <v>53</v>
      </c>
      <c r="AO10" s="133">
        <v>34</v>
      </c>
      <c r="AP10" s="133">
        <v>87</v>
      </c>
      <c r="AQ10" s="133">
        <v>3</v>
      </c>
      <c r="AR10" s="133">
        <v>246</v>
      </c>
      <c r="AS10" s="133">
        <v>240</v>
      </c>
      <c r="AT10" s="133">
        <v>486</v>
      </c>
      <c r="AU10" s="133">
        <v>18</v>
      </c>
      <c r="AV10" s="134">
        <v>0</v>
      </c>
      <c r="AW10" s="134">
        <v>0</v>
      </c>
      <c r="AX10" s="134">
        <v>0</v>
      </c>
      <c r="AY10" s="134">
        <v>0</v>
      </c>
      <c r="AZ10" s="134">
        <v>0</v>
      </c>
      <c r="BA10" s="134">
        <v>0</v>
      </c>
      <c r="BB10" s="134">
        <v>0</v>
      </c>
      <c r="BC10" s="134">
        <v>0</v>
      </c>
      <c r="BD10" s="134">
        <v>0</v>
      </c>
      <c r="BE10" s="134">
        <v>0</v>
      </c>
      <c r="BF10" s="134">
        <v>0</v>
      </c>
      <c r="BG10" s="134">
        <v>0</v>
      </c>
      <c r="BH10" s="134">
        <v>0</v>
      </c>
      <c r="BI10" s="134">
        <v>0</v>
      </c>
      <c r="BJ10" s="134">
        <v>0</v>
      </c>
      <c r="BK10" s="134">
        <v>0</v>
      </c>
      <c r="BL10" s="135">
        <v>313</v>
      </c>
      <c r="BM10" s="135">
        <v>306</v>
      </c>
      <c r="BN10" s="135">
        <v>619</v>
      </c>
      <c r="BO10" s="135">
        <v>24</v>
      </c>
    </row>
    <row r="11" spans="1:67">
      <c r="A11" s="129">
        <v>7</v>
      </c>
      <c r="B11" s="4">
        <v>62020007</v>
      </c>
      <c r="C11" s="5" t="s">
        <v>100</v>
      </c>
      <c r="D11" s="132">
        <v>0</v>
      </c>
      <c r="E11" s="132">
        <v>0</v>
      </c>
      <c r="F11" s="132">
        <v>0</v>
      </c>
      <c r="G11" s="132">
        <v>0</v>
      </c>
      <c r="H11" s="132">
        <v>4</v>
      </c>
      <c r="I11" s="132">
        <v>8</v>
      </c>
      <c r="J11" s="132">
        <v>12</v>
      </c>
      <c r="K11" s="132">
        <v>1</v>
      </c>
      <c r="L11" s="132">
        <v>5</v>
      </c>
      <c r="M11" s="132">
        <v>3</v>
      </c>
      <c r="N11" s="132">
        <v>8</v>
      </c>
      <c r="O11" s="132">
        <v>1</v>
      </c>
      <c r="P11" s="132">
        <v>9</v>
      </c>
      <c r="Q11" s="132">
        <v>11</v>
      </c>
      <c r="R11" s="132">
        <v>20</v>
      </c>
      <c r="S11" s="132">
        <v>2</v>
      </c>
      <c r="T11" s="133">
        <v>8</v>
      </c>
      <c r="U11" s="133">
        <v>9</v>
      </c>
      <c r="V11" s="133">
        <v>17</v>
      </c>
      <c r="W11" s="133">
        <v>1</v>
      </c>
      <c r="X11" s="133">
        <v>6</v>
      </c>
      <c r="Y11" s="133">
        <v>6</v>
      </c>
      <c r="Z11" s="133">
        <v>12</v>
      </c>
      <c r="AA11" s="133">
        <v>1</v>
      </c>
      <c r="AB11" s="133">
        <v>13</v>
      </c>
      <c r="AC11" s="133">
        <v>13</v>
      </c>
      <c r="AD11" s="133">
        <v>26</v>
      </c>
      <c r="AE11" s="133">
        <v>1</v>
      </c>
      <c r="AF11" s="133">
        <v>12</v>
      </c>
      <c r="AG11" s="133">
        <v>7</v>
      </c>
      <c r="AH11" s="133">
        <v>19</v>
      </c>
      <c r="AI11" s="133">
        <v>1</v>
      </c>
      <c r="AJ11" s="133">
        <v>6</v>
      </c>
      <c r="AK11" s="133">
        <v>3</v>
      </c>
      <c r="AL11" s="133">
        <v>9</v>
      </c>
      <c r="AM11" s="133">
        <v>1</v>
      </c>
      <c r="AN11" s="133">
        <v>8</v>
      </c>
      <c r="AO11" s="133">
        <v>1</v>
      </c>
      <c r="AP11" s="133">
        <v>9</v>
      </c>
      <c r="AQ11" s="133">
        <v>1</v>
      </c>
      <c r="AR11" s="133">
        <v>53</v>
      </c>
      <c r="AS11" s="133">
        <v>39</v>
      </c>
      <c r="AT11" s="133">
        <v>92</v>
      </c>
      <c r="AU11" s="133">
        <v>6</v>
      </c>
      <c r="AV11" s="134">
        <v>19</v>
      </c>
      <c r="AW11" s="134">
        <v>14</v>
      </c>
      <c r="AX11" s="134">
        <v>33</v>
      </c>
      <c r="AY11" s="134">
        <v>1</v>
      </c>
      <c r="AZ11" s="134">
        <v>13</v>
      </c>
      <c r="BA11" s="134">
        <v>11</v>
      </c>
      <c r="BB11" s="134">
        <v>24</v>
      </c>
      <c r="BC11" s="134">
        <v>1</v>
      </c>
      <c r="BD11" s="134">
        <v>11</v>
      </c>
      <c r="BE11" s="134">
        <v>4</v>
      </c>
      <c r="BF11" s="134">
        <v>15</v>
      </c>
      <c r="BG11" s="134">
        <v>1</v>
      </c>
      <c r="BH11" s="134">
        <v>43</v>
      </c>
      <c r="BI11" s="134">
        <v>29</v>
      </c>
      <c r="BJ11" s="134">
        <v>72</v>
      </c>
      <c r="BK11" s="134">
        <v>3</v>
      </c>
      <c r="BL11" s="135">
        <v>105</v>
      </c>
      <c r="BM11" s="135">
        <v>79</v>
      </c>
      <c r="BN11" s="135">
        <v>184</v>
      </c>
      <c r="BO11" s="135">
        <v>11</v>
      </c>
    </row>
    <row r="12" spans="1:67">
      <c r="A12" s="129">
        <v>8</v>
      </c>
      <c r="B12" s="4">
        <v>62020008</v>
      </c>
      <c r="C12" s="5" t="s">
        <v>101</v>
      </c>
      <c r="D12" s="132">
        <v>1</v>
      </c>
      <c r="E12" s="132">
        <v>1</v>
      </c>
      <c r="F12" s="132">
        <v>2</v>
      </c>
      <c r="G12" s="132">
        <v>1</v>
      </c>
      <c r="H12" s="132">
        <v>4</v>
      </c>
      <c r="I12" s="132">
        <v>1</v>
      </c>
      <c r="J12" s="132">
        <v>5</v>
      </c>
      <c r="K12" s="132">
        <v>1</v>
      </c>
      <c r="L12" s="132">
        <v>3</v>
      </c>
      <c r="M12" s="132">
        <v>1</v>
      </c>
      <c r="N12" s="132">
        <v>4</v>
      </c>
      <c r="O12" s="132">
        <v>1</v>
      </c>
      <c r="P12" s="132">
        <v>8</v>
      </c>
      <c r="Q12" s="132">
        <v>3</v>
      </c>
      <c r="R12" s="132">
        <v>11</v>
      </c>
      <c r="S12" s="132">
        <v>3</v>
      </c>
      <c r="T12" s="133">
        <v>4</v>
      </c>
      <c r="U12" s="133">
        <v>4</v>
      </c>
      <c r="V12" s="133">
        <v>8</v>
      </c>
      <c r="W12" s="133">
        <v>1</v>
      </c>
      <c r="X12" s="133">
        <v>6</v>
      </c>
      <c r="Y12" s="133">
        <v>5</v>
      </c>
      <c r="Z12" s="133">
        <v>11</v>
      </c>
      <c r="AA12" s="133">
        <v>1</v>
      </c>
      <c r="AB12" s="133">
        <v>1</v>
      </c>
      <c r="AC12" s="133">
        <v>2</v>
      </c>
      <c r="AD12" s="133">
        <v>3</v>
      </c>
      <c r="AE12" s="133">
        <v>1</v>
      </c>
      <c r="AF12" s="133">
        <v>2</v>
      </c>
      <c r="AG12" s="133">
        <v>1</v>
      </c>
      <c r="AH12" s="133">
        <v>3</v>
      </c>
      <c r="AI12" s="133">
        <v>1</v>
      </c>
      <c r="AJ12" s="133">
        <v>2</v>
      </c>
      <c r="AK12" s="133">
        <v>4</v>
      </c>
      <c r="AL12" s="133">
        <v>6</v>
      </c>
      <c r="AM12" s="133">
        <v>1</v>
      </c>
      <c r="AN12" s="133">
        <v>1</v>
      </c>
      <c r="AO12" s="133">
        <v>3</v>
      </c>
      <c r="AP12" s="133">
        <v>4</v>
      </c>
      <c r="AQ12" s="133">
        <v>1</v>
      </c>
      <c r="AR12" s="133">
        <v>16</v>
      </c>
      <c r="AS12" s="133">
        <v>19</v>
      </c>
      <c r="AT12" s="133">
        <v>35</v>
      </c>
      <c r="AU12" s="133">
        <v>6</v>
      </c>
      <c r="AV12" s="134">
        <v>0</v>
      </c>
      <c r="AW12" s="134">
        <v>0</v>
      </c>
      <c r="AX12" s="134">
        <v>0</v>
      </c>
      <c r="AY12" s="134">
        <v>0</v>
      </c>
      <c r="AZ12" s="134">
        <v>0</v>
      </c>
      <c r="BA12" s="134">
        <v>0</v>
      </c>
      <c r="BB12" s="134">
        <v>0</v>
      </c>
      <c r="BC12" s="134">
        <v>0</v>
      </c>
      <c r="BD12" s="134">
        <v>0</v>
      </c>
      <c r="BE12" s="134">
        <v>0</v>
      </c>
      <c r="BF12" s="134">
        <v>0</v>
      </c>
      <c r="BG12" s="134">
        <v>0</v>
      </c>
      <c r="BH12" s="134">
        <v>0</v>
      </c>
      <c r="BI12" s="134">
        <v>0</v>
      </c>
      <c r="BJ12" s="134">
        <v>0</v>
      </c>
      <c r="BK12" s="134">
        <v>0</v>
      </c>
      <c r="BL12" s="135">
        <v>24</v>
      </c>
      <c r="BM12" s="135">
        <v>22</v>
      </c>
      <c r="BN12" s="135">
        <v>46</v>
      </c>
      <c r="BO12" s="135">
        <v>9</v>
      </c>
    </row>
    <row r="13" spans="1:67">
      <c r="A13" s="129">
        <v>9</v>
      </c>
      <c r="B13" s="4">
        <v>62020009</v>
      </c>
      <c r="C13" s="5" t="s">
        <v>102</v>
      </c>
      <c r="D13" s="132">
        <v>0</v>
      </c>
      <c r="E13" s="132">
        <v>0</v>
      </c>
      <c r="F13" s="132">
        <v>0</v>
      </c>
      <c r="G13" s="132">
        <v>0</v>
      </c>
      <c r="H13" s="132">
        <v>6</v>
      </c>
      <c r="I13" s="132">
        <v>5</v>
      </c>
      <c r="J13" s="132">
        <v>11</v>
      </c>
      <c r="K13" s="132">
        <v>1</v>
      </c>
      <c r="L13" s="132">
        <v>8</v>
      </c>
      <c r="M13" s="132">
        <v>11</v>
      </c>
      <c r="N13" s="132">
        <v>19</v>
      </c>
      <c r="O13" s="132">
        <v>1</v>
      </c>
      <c r="P13" s="132">
        <v>14</v>
      </c>
      <c r="Q13" s="132">
        <v>16</v>
      </c>
      <c r="R13" s="132">
        <v>30</v>
      </c>
      <c r="S13" s="132">
        <v>2</v>
      </c>
      <c r="T13" s="133">
        <v>12</v>
      </c>
      <c r="U13" s="133">
        <v>6</v>
      </c>
      <c r="V13" s="133">
        <v>18</v>
      </c>
      <c r="W13" s="133">
        <v>1</v>
      </c>
      <c r="X13" s="133">
        <v>11</v>
      </c>
      <c r="Y13" s="133">
        <v>3</v>
      </c>
      <c r="Z13" s="133">
        <v>14</v>
      </c>
      <c r="AA13" s="133">
        <v>1</v>
      </c>
      <c r="AB13" s="133">
        <v>11</v>
      </c>
      <c r="AC13" s="133">
        <v>7</v>
      </c>
      <c r="AD13" s="133">
        <v>18</v>
      </c>
      <c r="AE13" s="133">
        <v>1</v>
      </c>
      <c r="AF13" s="133">
        <v>6</v>
      </c>
      <c r="AG13" s="133">
        <v>7</v>
      </c>
      <c r="AH13" s="133">
        <v>13</v>
      </c>
      <c r="AI13" s="133">
        <v>1</v>
      </c>
      <c r="AJ13" s="133">
        <v>7</v>
      </c>
      <c r="AK13" s="133">
        <v>8</v>
      </c>
      <c r="AL13" s="133">
        <v>15</v>
      </c>
      <c r="AM13" s="133">
        <v>1</v>
      </c>
      <c r="AN13" s="133">
        <v>3</v>
      </c>
      <c r="AO13" s="133">
        <v>11</v>
      </c>
      <c r="AP13" s="133">
        <v>14</v>
      </c>
      <c r="AQ13" s="133">
        <v>1</v>
      </c>
      <c r="AR13" s="133">
        <v>50</v>
      </c>
      <c r="AS13" s="133">
        <v>42</v>
      </c>
      <c r="AT13" s="133">
        <v>92</v>
      </c>
      <c r="AU13" s="133">
        <v>6</v>
      </c>
      <c r="AV13" s="134">
        <v>0</v>
      </c>
      <c r="AW13" s="134">
        <v>0</v>
      </c>
      <c r="AX13" s="134">
        <v>0</v>
      </c>
      <c r="AY13" s="134">
        <v>0</v>
      </c>
      <c r="AZ13" s="134">
        <v>0</v>
      </c>
      <c r="BA13" s="134">
        <v>0</v>
      </c>
      <c r="BB13" s="134">
        <v>0</v>
      </c>
      <c r="BC13" s="134">
        <v>0</v>
      </c>
      <c r="BD13" s="134">
        <v>0</v>
      </c>
      <c r="BE13" s="134">
        <v>0</v>
      </c>
      <c r="BF13" s="134">
        <v>0</v>
      </c>
      <c r="BG13" s="134">
        <v>0</v>
      </c>
      <c r="BH13" s="134">
        <v>0</v>
      </c>
      <c r="BI13" s="134">
        <v>0</v>
      </c>
      <c r="BJ13" s="134">
        <v>0</v>
      </c>
      <c r="BK13" s="134">
        <v>0</v>
      </c>
      <c r="BL13" s="135">
        <v>64</v>
      </c>
      <c r="BM13" s="135">
        <v>58</v>
      </c>
      <c r="BN13" s="135">
        <v>122</v>
      </c>
      <c r="BO13" s="135">
        <v>8</v>
      </c>
    </row>
    <row r="14" spans="1:67">
      <c r="A14" s="129">
        <v>10</v>
      </c>
      <c r="B14" s="4">
        <v>62020010</v>
      </c>
      <c r="C14" s="5" t="s">
        <v>103</v>
      </c>
      <c r="D14" s="132">
        <v>8</v>
      </c>
      <c r="E14" s="132">
        <v>5</v>
      </c>
      <c r="F14" s="132">
        <v>13</v>
      </c>
      <c r="G14" s="132">
        <v>1</v>
      </c>
      <c r="H14" s="132">
        <v>5</v>
      </c>
      <c r="I14" s="132">
        <v>5</v>
      </c>
      <c r="J14" s="132">
        <v>10</v>
      </c>
      <c r="K14" s="132">
        <v>1</v>
      </c>
      <c r="L14" s="132">
        <v>6</v>
      </c>
      <c r="M14" s="132">
        <v>2</v>
      </c>
      <c r="N14" s="132">
        <v>8</v>
      </c>
      <c r="O14" s="132">
        <v>1</v>
      </c>
      <c r="P14" s="132">
        <v>19</v>
      </c>
      <c r="Q14" s="132">
        <v>12</v>
      </c>
      <c r="R14" s="132">
        <v>31</v>
      </c>
      <c r="S14" s="132">
        <v>3</v>
      </c>
      <c r="T14" s="133">
        <v>5</v>
      </c>
      <c r="U14" s="133">
        <v>3</v>
      </c>
      <c r="V14" s="133">
        <v>8</v>
      </c>
      <c r="W14" s="133">
        <v>1</v>
      </c>
      <c r="X14" s="133">
        <v>5</v>
      </c>
      <c r="Y14" s="133">
        <v>9</v>
      </c>
      <c r="Z14" s="133">
        <v>14</v>
      </c>
      <c r="AA14" s="133">
        <v>1</v>
      </c>
      <c r="AB14" s="133">
        <v>2</v>
      </c>
      <c r="AC14" s="133">
        <v>6</v>
      </c>
      <c r="AD14" s="133">
        <v>8</v>
      </c>
      <c r="AE14" s="133">
        <v>1</v>
      </c>
      <c r="AF14" s="133">
        <v>9</v>
      </c>
      <c r="AG14" s="133">
        <v>7</v>
      </c>
      <c r="AH14" s="133">
        <v>16</v>
      </c>
      <c r="AI14" s="133">
        <v>1</v>
      </c>
      <c r="AJ14" s="133">
        <v>0</v>
      </c>
      <c r="AK14" s="133">
        <v>4</v>
      </c>
      <c r="AL14" s="133">
        <v>4</v>
      </c>
      <c r="AM14" s="133">
        <v>1</v>
      </c>
      <c r="AN14" s="133">
        <v>5</v>
      </c>
      <c r="AO14" s="133">
        <v>12</v>
      </c>
      <c r="AP14" s="133">
        <v>17</v>
      </c>
      <c r="AQ14" s="133">
        <v>1</v>
      </c>
      <c r="AR14" s="133">
        <v>26</v>
      </c>
      <c r="AS14" s="133">
        <v>41</v>
      </c>
      <c r="AT14" s="133">
        <v>67</v>
      </c>
      <c r="AU14" s="133">
        <v>6</v>
      </c>
      <c r="AV14" s="134">
        <v>12</v>
      </c>
      <c r="AW14" s="134">
        <v>11</v>
      </c>
      <c r="AX14" s="134">
        <v>23</v>
      </c>
      <c r="AY14" s="134">
        <v>1</v>
      </c>
      <c r="AZ14" s="134">
        <v>9</v>
      </c>
      <c r="BA14" s="134">
        <v>12</v>
      </c>
      <c r="BB14" s="134">
        <v>21</v>
      </c>
      <c r="BC14" s="134">
        <v>1</v>
      </c>
      <c r="BD14" s="134">
        <v>5</v>
      </c>
      <c r="BE14" s="134">
        <v>5</v>
      </c>
      <c r="BF14" s="134">
        <v>10</v>
      </c>
      <c r="BG14" s="134">
        <v>1</v>
      </c>
      <c r="BH14" s="134">
        <v>26</v>
      </c>
      <c r="BI14" s="134">
        <v>28</v>
      </c>
      <c r="BJ14" s="134">
        <v>54</v>
      </c>
      <c r="BK14" s="134">
        <v>3</v>
      </c>
      <c r="BL14" s="135">
        <v>71</v>
      </c>
      <c r="BM14" s="135">
        <v>81</v>
      </c>
      <c r="BN14" s="135">
        <v>152</v>
      </c>
      <c r="BO14" s="135">
        <v>12</v>
      </c>
    </row>
    <row r="15" spans="1:67">
      <c r="A15" s="129">
        <v>11</v>
      </c>
      <c r="B15" s="4">
        <v>62020011</v>
      </c>
      <c r="C15" s="5" t="s">
        <v>104</v>
      </c>
      <c r="D15" s="132">
        <v>0</v>
      </c>
      <c r="E15" s="132">
        <v>0</v>
      </c>
      <c r="F15" s="132">
        <v>0</v>
      </c>
      <c r="G15" s="132">
        <v>0</v>
      </c>
      <c r="H15" s="132">
        <v>7</v>
      </c>
      <c r="I15" s="132">
        <v>13</v>
      </c>
      <c r="J15" s="132">
        <v>20</v>
      </c>
      <c r="K15" s="132">
        <v>1</v>
      </c>
      <c r="L15" s="132">
        <v>20</v>
      </c>
      <c r="M15" s="132">
        <v>9</v>
      </c>
      <c r="N15" s="132">
        <v>29</v>
      </c>
      <c r="O15" s="132">
        <v>1</v>
      </c>
      <c r="P15" s="132">
        <v>27</v>
      </c>
      <c r="Q15" s="132">
        <v>22</v>
      </c>
      <c r="R15" s="132">
        <v>49</v>
      </c>
      <c r="S15" s="132">
        <v>2</v>
      </c>
      <c r="T15" s="133">
        <v>8</v>
      </c>
      <c r="U15" s="133">
        <v>9</v>
      </c>
      <c r="V15" s="133">
        <v>17</v>
      </c>
      <c r="W15" s="133">
        <v>1</v>
      </c>
      <c r="X15" s="133">
        <v>8</v>
      </c>
      <c r="Y15" s="133">
        <v>9</v>
      </c>
      <c r="Z15" s="133">
        <v>17</v>
      </c>
      <c r="AA15" s="133">
        <v>1</v>
      </c>
      <c r="AB15" s="133">
        <v>6</v>
      </c>
      <c r="AC15" s="133">
        <v>6</v>
      </c>
      <c r="AD15" s="133">
        <v>12</v>
      </c>
      <c r="AE15" s="133">
        <v>1</v>
      </c>
      <c r="AF15" s="133">
        <v>11</v>
      </c>
      <c r="AG15" s="133">
        <v>12</v>
      </c>
      <c r="AH15" s="133">
        <v>23</v>
      </c>
      <c r="AI15" s="133">
        <v>1</v>
      </c>
      <c r="AJ15" s="133">
        <v>11</v>
      </c>
      <c r="AK15" s="133">
        <v>3</v>
      </c>
      <c r="AL15" s="133">
        <v>14</v>
      </c>
      <c r="AM15" s="133">
        <v>1</v>
      </c>
      <c r="AN15" s="133">
        <v>9</v>
      </c>
      <c r="AO15" s="133">
        <v>11</v>
      </c>
      <c r="AP15" s="133">
        <v>20</v>
      </c>
      <c r="AQ15" s="133">
        <v>1</v>
      </c>
      <c r="AR15" s="133">
        <v>53</v>
      </c>
      <c r="AS15" s="133">
        <v>50</v>
      </c>
      <c r="AT15" s="133">
        <v>103</v>
      </c>
      <c r="AU15" s="133">
        <v>6</v>
      </c>
      <c r="AV15" s="134">
        <v>0</v>
      </c>
      <c r="AW15" s="134">
        <v>0</v>
      </c>
      <c r="AX15" s="134">
        <v>0</v>
      </c>
      <c r="AY15" s="134">
        <v>0</v>
      </c>
      <c r="AZ15" s="134">
        <v>0</v>
      </c>
      <c r="BA15" s="134">
        <v>0</v>
      </c>
      <c r="BB15" s="134">
        <v>0</v>
      </c>
      <c r="BC15" s="134">
        <v>0</v>
      </c>
      <c r="BD15" s="134">
        <v>0</v>
      </c>
      <c r="BE15" s="134">
        <v>0</v>
      </c>
      <c r="BF15" s="134">
        <v>0</v>
      </c>
      <c r="BG15" s="134">
        <v>0</v>
      </c>
      <c r="BH15" s="134">
        <v>0</v>
      </c>
      <c r="BI15" s="134">
        <v>0</v>
      </c>
      <c r="BJ15" s="134">
        <v>0</v>
      </c>
      <c r="BK15" s="134">
        <v>0</v>
      </c>
      <c r="BL15" s="135">
        <v>80</v>
      </c>
      <c r="BM15" s="135">
        <v>72</v>
      </c>
      <c r="BN15" s="135">
        <v>152</v>
      </c>
      <c r="BO15" s="135">
        <v>8</v>
      </c>
    </row>
    <row r="16" spans="1:67">
      <c r="A16" s="129">
        <v>12</v>
      </c>
      <c r="B16" s="4">
        <v>62020012</v>
      </c>
      <c r="C16" s="5" t="s">
        <v>105</v>
      </c>
      <c r="D16" s="132">
        <v>0</v>
      </c>
      <c r="E16" s="132">
        <v>0</v>
      </c>
      <c r="F16" s="132">
        <v>0</v>
      </c>
      <c r="G16" s="132">
        <v>0</v>
      </c>
      <c r="H16" s="132">
        <v>9</v>
      </c>
      <c r="I16" s="132">
        <v>5</v>
      </c>
      <c r="J16" s="132">
        <v>14</v>
      </c>
      <c r="K16" s="132">
        <v>1</v>
      </c>
      <c r="L16" s="132">
        <v>9</v>
      </c>
      <c r="M16" s="132">
        <v>10</v>
      </c>
      <c r="N16" s="132">
        <v>19</v>
      </c>
      <c r="O16" s="132">
        <v>1</v>
      </c>
      <c r="P16" s="132">
        <v>18</v>
      </c>
      <c r="Q16" s="132">
        <v>15</v>
      </c>
      <c r="R16" s="132">
        <v>33</v>
      </c>
      <c r="S16" s="132">
        <v>2</v>
      </c>
      <c r="T16" s="133">
        <v>7</v>
      </c>
      <c r="U16" s="133">
        <v>4</v>
      </c>
      <c r="V16" s="133">
        <v>11</v>
      </c>
      <c r="W16" s="133">
        <v>1</v>
      </c>
      <c r="X16" s="133">
        <v>8</v>
      </c>
      <c r="Y16" s="133">
        <v>6</v>
      </c>
      <c r="Z16" s="133">
        <v>14</v>
      </c>
      <c r="AA16" s="133">
        <v>1</v>
      </c>
      <c r="AB16" s="133">
        <v>10</v>
      </c>
      <c r="AC16" s="133">
        <v>12</v>
      </c>
      <c r="AD16" s="133">
        <v>22</v>
      </c>
      <c r="AE16" s="133">
        <v>1</v>
      </c>
      <c r="AF16" s="133">
        <v>5</v>
      </c>
      <c r="AG16" s="133">
        <v>10</v>
      </c>
      <c r="AH16" s="133">
        <v>15</v>
      </c>
      <c r="AI16" s="133">
        <v>1</v>
      </c>
      <c r="AJ16" s="133">
        <v>9</v>
      </c>
      <c r="AK16" s="133">
        <v>11</v>
      </c>
      <c r="AL16" s="133">
        <v>20</v>
      </c>
      <c r="AM16" s="133">
        <v>1</v>
      </c>
      <c r="AN16" s="133">
        <v>14</v>
      </c>
      <c r="AO16" s="133">
        <v>10</v>
      </c>
      <c r="AP16" s="133">
        <v>24</v>
      </c>
      <c r="AQ16" s="133">
        <v>1</v>
      </c>
      <c r="AR16" s="133">
        <v>53</v>
      </c>
      <c r="AS16" s="133">
        <v>53</v>
      </c>
      <c r="AT16" s="133">
        <v>106</v>
      </c>
      <c r="AU16" s="133">
        <v>6</v>
      </c>
      <c r="AV16" s="134">
        <v>15</v>
      </c>
      <c r="AW16" s="134">
        <v>7</v>
      </c>
      <c r="AX16" s="134">
        <v>22</v>
      </c>
      <c r="AY16" s="134">
        <v>1</v>
      </c>
      <c r="AZ16" s="134">
        <v>5</v>
      </c>
      <c r="BA16" s="134">
        <v>8</v>
      </c>
      <c r="BB16" s="134">
        <v>13</v>
      </c>
      <c r="BC16" s="134">
        <v>1</v>
      </c>
      <c r="BD16" s="134">
        <v>8</v>
      </c>
      <c r="BE16" s="134">
        <v>6</v>
      </c>
      <c r="BF16" s="134">
        <v>14</v>
      </c>
      <c r="BG16" s="134">
        <v>1</v>
      </c>
      <c r="BH16" s="134">
        <v>28</v>
      </c>
      <c r="BI16" s="134">
        <v>21</v>
      </c>
      <c r="BJ16" s="134">
        <v>49</v>
      </c>
      <c r="BK16" s="134">
        <v>3</v>
      </c>
      <c r="BL16" s="135">
        <v>99</v>
      </c>
      <c r="BM16" s="135">
        <v>89</v>
      </c>
      <c r="BN16" s="135">
        <v>188</v>
      </c>
      <c r="BO16" s="135">
        <v>11</v>
      </c>
    </row>
    <row r="17" spans="1:67">
      <c r="A17" s="129">
        <v>13</v>
      </c>
      <c r="B17" s="4">
        <v>62020013</v>
      </c>
      <c r="C17" s="5" t="s">
        <v>106</v>
      </c>
      <c r="D17" s="132">
        <v>0</v>
      </c>
      <c r="E17" s="132">
        <v>0</v>
      </c>
      <c r="F17" s="132">
        <v>0</v>
      </c>
      <c r="G17" s="132">
        <v>0</v>
      </c>
      <c r="H17" s="132">
        <v>10</v>
      </c>
      <c r="I17" s="132">
        <v>7</v>
      </c>
      <c r="J17" s="132">
        <v>17</v>
      </c>
      <c r="K17" s="132">
        <v>1</v>
      </c>
      <c r="L17" s="132">
        <v>9</v>
      </c>
      <c r="M17" s="132">
        <v>6</v>
      </c>
      <c r="N17" s="132">
        <v>15</v>
      </c>
      <c r="O17" s="132">
        <v>1</v>
      </c>
      <c r="P17" s="132">
        <v>19</v>
      </c>
      <c r="Q17" s="132">
        <v>13</v>
      </c>
      <c r="R17" s="132">
        <v>32</v>
      </c>
      <c r="S17" s="132">
        <v>2</v>
      </c>
      <c r="T17" s="133">
        <v>11</v>
      </c>
      <c r="U17" s="133">
        <v>6</v>
      </c>
      <c r="V17" s="133">
        <v>17</v>
      </c>
      <c r="W17" s="133">
        <v>1</v>
      </c>
      <c r="X17" s="133">
        <v>4</v>
      </c>
      <c r="Y17" s="133">
        <v>9</v>
      </c>
      <c r="Z17" s="133">
        <v>13</v>
      </c>
      <c r="AA17" s="133">
        <v>1</v>
      </c>
      <c r="AB17" s="133">
        <v>12</v>
      </c>
      <c r="AC17" s="133">
        <v>7</v>
      </c>
      <c r="AD17" s="133">
        <v>19</v>
      </c>
      <c r="AE17" s="133">
        <v>1</v>
      </c>
      <c r="AF17" s="133">
        <v>7</v>
      </c>
      <c r="AG17" s="133">
        <v>6</v>
      </c>
      <c r="AH17" s="133">
        <v>13</v>
      </c>
      <c r="AI17" s="133">
        <v>1</v>
      </c>
      <c r="AJ17" s="133">
        <v>9</v>
      </c>
      <c r="AK17" s="133">
        <v>11</v>
      </c>
      <c r="AL17" s="133">
        <v>20</v>
      </c>
      <c r="AM17" s="133">
        <v>1</v>
      </c>
      <c r="AN17" s="133">
        <v>7</v>
      </c>
      <c r="AO17" s="133">
        <v>12</v>
      </c>
      <c r="AP17" s="133">
        <v>19</v>
      </c>
      <c r="AQ17" s="133">
        <v>1</v>
      </c>
      <c r="AR17" s="133">
        <v>50</v>
      </c>
      <c r="AS17" s="133">
        <v>51</v>
      </c>
      <c r="AT17" s="133">
        <v>101</v>
      </c>
      <c r="AU17" s="133">
        <v>6</v>
      </c>
      <c r="AV17" s="134">
        <v>13</v>
      </c>
      <c r="AW17" s="134">
        <v>18</v>
      </c>
      <c r="AX17" s="134">
        <v>31</v>
      </c>
      <c r="AY17" s="134">
        <v>1</v>
      </c>
      <c r="AZ17" s="134">
        <v>12</v>
      </c>
      <c r="BA17" s="134">
        <v>8</v>
      </c>
      <c r="BB17" s="134">
        <v>20</v>
      </c>
      <c r="BC17" s="134">
        <v>1</v>
      </c>
      <c r="BD17" s="134">
        <v>11</v>
      </c>
      <c r="BE17" s="134">
        <v>9</v>
      </c>
      <c r="BF17" s="134">
        <v>20</v>
      </c>
      <c r="BG17" s="134">
        <v>1</v>
      </c>
      <c r="BH17" s="134">
        <v>36</v>
      </c>
      <c r="BI17" s="134">
        <v>35</v>
      </c>
      <c r="BJ17" s="134">
        <v>71</v>
      </c>
      <c r="BK17" s="134">
        <v>3</v>
      </c>
      <c r="BL17" s="135">
        <v>105</v>
      </c>
      <c r="BM17" s="135">
        <v>99</v>
      </c>
      <c r="BN17" s="135">
        <v>204</v>
      </c>
      <c r="BO17" s="135">
        <v>11</v>
      </c>
    </row>
    <row r="18" spans="1:67">
      <c r="A18" s="129">
        <v>14</v>
      </c>
      <c r="B18" s="4">
        <v>62020014</v>
      </c>
      <c r="C18" s="5" t="s">
        <v>107</v>
      </c>
      <c r="D18" s="132">
        <v>0</v>
      </c>
      <c r="E18" s="132">
        <v>0</v>
      </c>
      <c r="F18" s="132">
        <v>0</v>
      </c>
      <c r="G18" s="132">
        <v>0</v>
      </c>
      <c r="H18" s="132">
        <v>4</v>
      </c>
      <c r="I18" s="132">
        <v>9</v>
      </c>
      <c r="J18" s="132">
        <v>13</v>
      </c>
      <c r="K18" s="132">
        <v>1</v>
      </c>
      <c r="L18" s="132">
        <v>3</v>
      </c>
      <c r="M18" s="132">
        <v>1</v>
      </c>
      <c r="N18" s="132">
        <v>4</v>
      </c>
      <c r="O18" s="132">
        <v>1</v>
      </c>
      <c r="P18" s="132">
        <v>7</v>
      </c>
      <c r="Q18" s="132">
        <v>10</v>
      </c>
      <c r="R18" s="132">
        <v>17</v>
      </c>
      <c r="S18" s="132">
        <v>2</v>
      </c>
      <c r="T18" s="133">
        <v>4</v>
      </c>
      <c r="U18" s="133">
        <v>3</v>
      </c>
      <c r="V18" s="133">
        <v>7</v>
      </c>
      <c r="W18" s="133">
        <v>1</v>
      </c>
      <c r="X18" s="133">
        <v>3</v>
      </c>
      <c r="Y18" s="133">
        <v>1</v>
      </c>
      <c r="Z18" s="133">
        <v>4</v>
      </c>
      <c r="AA18" s="133">
        <v>1</v>
      </c>
      <c r="AB18" s="133">
        <v>5</v>
      </c>
      <c r="AC18" s="133">
        <v>5</v>
      </c>
      <c r="AD18" s="133">
        <v>10</v>
      </c>
      <c r="AE18" s="133">
        <v>1</v>
      </c>
      <c r="AF18" s="133">
        <v>4</v>
      </c>
      <c r="AG18" s="133">
        <v>2</v>
      </c>
      <c r="AH18" s="133">
        <v>6</v>
      </c>
      <c r="AI18" s="133">
        <v>1</v>
      </c>
      <c r="AJ18" s="133">
        <v>2</v>
      </c>
      <c r="AK18" s="133">
        <v>2</v>
      </c>
      <c r="AL18" s="133">
        <v>4</v>
      </c>
      <c r="AM18" s="133">
        <v>1</v>
      </c>
      <c r="AN18" s="133">
        <v>4</v>
      </c>
      <c r="AO18" s="133">
        <v>2</v>
      </c>
      <c r="AP18" s="133">
        <v>6</v>
      </c>
      <c r="AQ18" s="133">
        <v>1</v>
      </c>
      <c r="AR18" s="133">
        <v>22</v>
      </c>
      <c r="AS18" s="133">
        <v>15</v>
      </c>
      <c r="AT18" s="133">
        <v>37</v>
      </c>
      <c r="AU18" s="133">
        <v>6</v>
      </c>
      <c r="AV18" s="134">
        <v>0</v>
      </c>
      <c r="AW18" s="134">
        <v>0</v>
      </c>
      <c r="AX18" s="134">
        <v>0</v>
      </c>
      <c r="AY18" s="134">
        <v>0</v>
      </c>
      <c r="AZ18" s="134">
        <v>0</v>
      </c>
      <c r="BA18" s="134">
        <v>0</v>
      </c>
      <c r="BB18" s="134">
        <v>0</v>
      </c>
      <c r="BC18" s="134">
        <v>0</v>
      </c>
      <c r="BD18" s="134">
        <v>0</v>
      </c>
      <c r="BE18" s="134">
        <v>0</v>
      </c>
      <c r="BF18" s="134">
        <v>0</v>
      </c>
      <c r="BG18" s="134">
        <v>0</v>
      </c>
      <c r="BH18" s="134">
        <v>0</v>
      </c>
      <c r="BI18" s="134">
        <v>0</v>
      </c>
      <c r="BJ18" s="134">
        <v>0</v>
      </c>
      <c r="BK18" s="134">
        <v>0</v>
      </c>
      <c r="BL18" s="135">
        <v>29</v>
      </c>
      <c r="BM18" s="135">
        <v>25</v>
      </c>
      <c r="BN18" s="135">
        <v>54</v>
      </c>
      <c r="BO18" s="135">
        <v>8</v>
      </c>
    </row>
    <row r="19" spans="1:67">
      <c r="A19" s="129">
        <v>15</v>
      </c>
      <c r="B19" s="4">
        <v>62020015</v>
      </c>
      <c r="C19" s="5" t="s">
        <v>108</v>
      </c>
      <c r="D19" s="132">
        <v>0</v>
      </c>
      <c r="E19" s="132">
        <v>0</v>
      </c>
      <c r="F19" s="132">
        <v>0</v>
      </c>
      <c r="G19" s="132">
        <v>0</v>
      </c>
      <c r="H19" s="132">
        <v>10</v>
      </c>
      <c r="I19" s="132">
        <v>9</v>
      </c>
      <c r="J19" s="132">
        <v>19</v>
      </c>
      <c r="K19" s="132">
        <v>1</v>
      </c>
      <c r="L19" s="132">
        <v>10</v>
      </c>
      <c r="M19" s="132">
        <v>6</v>
      </c>
      <c r="N19" s="132">
        <v>16</v>
      </c>
      <c r="O19" s="132">
        <v>1</v>
      </c>
      <c r="P19" s="132">
        <v>20</v>
      </c>
      <c r="Q19" s="132">
        <v>15</v>
      </c>
      <c r="R19" s="132">
        <v>35</v>
      </c>
      <c r="S19" s="132">
        <v>2</v>
      </c>
      <c r="T19" s="133">
        <v>9</v>
      </c>
      <c r="U19" s="133">
        <v>11</v>
      </c>
      <c r="V19" s="133">
        <v>20</v>
      </c>
      <c r="W19" s="133">
        <v>1</v>
      </c>
      <c r="X19" s="133">
        <v>3</v>
      </c>
      <c r="Y19" s="133">
        <v>5</v>
      </c>
      <c r="Z19" s="133">
        <v>8</v>
      </c>
      <c r="AA19" s="133">
        <v>1</v>
      </c>
      <c r="AB19" s="133">
        <v>4</v>
      </c>
      <c r="AC19" s="133">
        <v>5</v>
      </c>
      <c r="AD19" s="133">
        <v>9</v>
      </c>
      <c r="AE19" s="133">
        <v>1</v>
      </c>
      <c r="AF19" s="133">
        <v>6</v>
      </c>
      <c r="AG19" s="133">
        <v>8</v>
      </c>
      <c r="AH19" s="133">
        <v>14</v>
      </c>
      <c r="AI19" s="133">
        <v>1</v>
      </c>
      <c r="AJ19" s="133">
        <v>6</v>
      </c>
      <c r="AK19" s="133">
        <v>9</v>
      </c>
      <c r="AL19" s="133">
        <v>15</v>
      </c>
      <c r="AM19" s="133">
        <v>1</v>
      </c>
      <c r="AN19" s="133">
        <v>7</v>
      </c>
      <c r="AO19" s="133">
        <v>13</v>
      </c>
      <c r="AP19" s="133">
        <v>20</v>
      </c>
      <c r="AQ19" s="133">
        <v>1</v>
      </c>
      <c r="AR19" s="133">
        <v>35</v>
      </c>
      <c r="AS19" s="133">
        <v>51</v>
      </c>
      <c r="AT19" s="133">
        <v>86</v>
      </c>
      <c r="AU19" s="133">
        <v>6</v>
      </c>
      <c r="AV19" s="134">
        <v>0</v>
      </c>
      <c r="AW19" s="134">
        <v>0</v>
      </c>
      <c r="AX19" s="134">
        <v>0</v>
      </c>
      <c r="AY19" s="134">
        <v>0</v>
      </c>
      <c r="AZ19" s="134">
        <v>0</v>
      </c>
      <c r="BA19" s="134">
        <v>0</v>
      </c>
      <c r="BB19" s="134">
        <v>0</v>
      </c>
      <c r="BC19" s="134">
        <v>0</v>
      </c>
      <c r="BD19" s="134">
        <v>0</v>
      </c>
      <c r="BE19" s="134">
        <v>0</v>
      </c>
      <c r="BF19" s="134">
        <v>0</v>
      </c>
      <c r="BG19" s="134">
        <v>0</v>
      </c>
      <c r="BH19" s="134">
        <v>0</v>
      </c>
      <c r="BI19" s="134">
        <v>0</v>
      </c>
      <c r="BJ19" s="134">
        <v>0</v>
      </c>
      <c r="BK19" s="134">
        <v>0</v>
      </c>
      <c r="BL19" s="135">
        <v>55</v>
      </c>
      <c r="BM19" s="135">
        <v>66</v>
      </c>
      <c r="BN19" s="135">
        <v>121</v>
      </c>
      <c r="BO19" s="135">
        <v>8</v>
      </c>
    </row>
    <row r="20" spans="1:67">
      <c r="A20" s="129">
        <v>16</v>
      </c>
      <c r="B20" s="4">
        <v>62020016</v>
      </c>
      <c r="C20" s="5" t="s">
        <v>109</v>
      </c>
      <c r="D20" s="132">
        <v>0</v>
      </c>
      <c r="E20" s="132">
        <v>0</v>
      </c>
      <c r="F20" s="132">
        <v>0</v>
      </c>
      <c r="G20" s="132">
        <v>0</v>
      </c>
      <c r="H20" s="132">
        <v>37</v>
      </c>
      <c r="I20" s="132">
        <v>42</v>
      </c>
      <c r="J20" s="132">
        <v>79</v>
      </c>
      <c r="K20" s="132">
        <v>3</v>
      </c>
      <c r="L20" s="132">
        <v>45</v>
      </c>
      <c r="M20" s="132">
        <v>64</v>
      </c>
      <c r="N20" s="132">
        <v>109</v>
      </c>
      <c r="O20" s="132">
        <v>3</v>
      </c>
      <c r="P20" s="132">
        <v>82</v>
      </c>
      <c r="Q20" s="132">
        <v>106</v>
      </c>
      <c r="R20" s="132">
        <v>188</v>
      </c>
      <c r="S20" s="132">
        <v>6</v>
      </c>
      <c r="T20" s="133">
        <v>48</v>
      </c>
      <c r="U20" s="133">
        <v>60</v>
      </c>
      <c r="V20" s="133">
        <v>108</v>
      </c>
      <c r="W20" s="133">
        <v>3</v>
      </c>
      <c r="X20" s="133">
        <v>38</v>
      </c>
      <c r="Y20" s="133">
        <v>46</v>
      </c>
      <c r="Z20" s="133">
        <v>84</v>
      </c>
      <c r="AA20" s="133">
        <v>3</v>
      </c>
      <c r="AB20" s="133">
        <v>43</v>
      </c>
      <c r="AC20" s="133">
        <v>43</v>
      </c>
      <c r="AD20" s="133">
        <v>86</v>
      </c>
      <c r="AE20" s="133">
        <v>3</v>
      </c>
      <c r="AF20" s="133">
        <v>55</v>
      </c>
      <c r="AG20" s="133">
        <v>42</v>
      </c>
      <c r="AH20" s="133">
        <v>97</v>
      </c>
      <c r="AI20" s="133">
        <v>3</v>
      </c>
      <c r="AJ20" s="133">
        <v>41</v>
      </c>
      <c r="AK20" s="133">
        <v>47</v>
      </c>
      <c r="AL20" s="133">
        <v>88</v>
      </c>
      <c r="AM20" s="133">
        <v>3</v>
      </c>
      <c r="AN20" s="133">
        <v>37</v>
      </c>
      <c r="AO20" s="133">
        <v>51</v>
      </c>
      <c r="AP20" s="133">
        <v>88</v>
      </c>
      <c r="AQ20" s="133">
        <v>3</v>
      </c>
      <c r="AR20" s="133">
        <v>262</v>
      </c>
      <c r="AS20" s="133">
        <v>289</v>
      </c>
      <c r="AT20" s="133">
        <v>551</v>
      </c>
      <c r="AU20" s="133">
        <v>18</v>
      </c>
      <c r="AV20" s="134">
        <v>0</v>
      </c>
      <c r="AW20" s="134">
        <v>0</v>
      </c>
      <c r="AX20" s="134">
        <v>0</v>
      </c>
      <c r="AY20" s="134">
        <v>0</v>
      </c>
      <c r="AZ20" s="134">
        <v>0</v>
      </c>
      <c r="BA20" s="134">
        <v>0</v>
      </c>
      <c r="BB20" s="134">
        <v>0</v>
      </c>
      <c r="BC20" s="134">
        <v>0</v>
      </c>
      <c r="BD20" s="134">
        <v>0</v>
      </c>
      <c r="BE20" s="134">
        <v>0</v>
      </c>
      <c r="BF20" s="134">
        <v>0</v>
      </c>
      <c r="BG20" s="134">
        <v>0</v>
      </c>
      <c r="BH20" s="134">
        <v>0</v>
      </c>
      <c r="BI20" s="134">
        <v>0</v>
      </c>
      <c r="BJ20" s="134">
        <v>0</v>
      </c>
      <c r="BK20" s="134">
        <v>0</v>
      </c>
      <c r="BL20" s="135">
        <v>344</v>
      </c>
      <c r="BM20" s="135">
        <v>395</v>
      </c>
      <c r="BN20" s="135">
        <v>739</v>
      </c>
      <c r="BO20" s="135">
        <v>24</v>
      </c>
    </row>
    <row r="21" spans="1:67">
      <c r="A21" s="129">
        <v>17</v>
      </c>
      <c r="B21" s="4">
        <v>62020017</v>
      </c>
      <c r="C21" s="5" t="s">
        <v>110</v>
      </c>
      <c r="D21" s="132">
        <v>0</v>
      </c>
      <c r="E21" s="132">
        <v>0</v>
      </c>
      <c r="F21" s="132">
        <v>0</v>
      </c>
      <c r="G21" s="132">
        <v>0</v>
      </c>
      <c r="H21" s="132">
        <v>6</v>
      </c>
      <c r="I21" s="132">
        <v>3</v>
      </c>
      <c r="J21" s="132">
        <v>9</v>
      </c>
      <c r="K21" s="132">
        <v>1</v>
      </c>
      <c r="L21" s="132">
        <v>6</v>
      </c>
      <c r="M21" s="132">
        <v>12</v>
      </c>
      <c r="N21" s="132">
        <v>18</v>
      </c>
      <c r="O21" s="132">
        <v>1</v>
      </c>
      <c r="P21" s="132">
        <v>12</v>
      </c>
      <c r="Q21" s="132">
        <v>15</v>
      </c>
      <c r="R21" s="132">
        <v>27</v>
      </c>
      <c r="S21" s="132">
        <v>2</v>
      </c>
      <c r="T21" s="133">
        <v>10</v>
      </c>
      <c r="U21" s="133">
        <v>6</v>
      </c>
      <c r="V21" s="133">
        <v>16</v>
      </c>
      <c r="W21" s="133">
        <v>1</v>
      </c>
      <c r="X21" s="133">
        <v>13</v>
      </c>
      <c r="Y21" s="133">
        <v>8</v>
      </c>
      <c r="Z21" s="133">
        <v>21</v>
      </c>
      <c r="AA21" s="133">
        <v>1</v>
      </c>
      <c r="AB21" s="133">
        <v>13</v>
      </c>
      <c r="AC21" s="133">
        <v>8</v>
      </c>
      <c r="AD21" s="133">
        <v>21</v>
      </c>
      <c r="AE21" s="133">
        <v>1</v>
      </c>
      <c r="AF21" s="133">
        <v>8</v>
      </c>
      <c r="AG21" s="133">
        <v>10</v>
      </c>
      <c r="AH21" s="133">
        <v>18</v>
      </c>
      <c r="AI21" s="133">
        <v>1</v>
      </c>
      <c r="AJ21" s="133">
        <v>8</v>
      </c>
      <c r="AK21" s="133">
        <v>11</v>
      </c>
      <c r="AL21" s="133">
        <v>19</v>
      </c>
      <c r="AM21" s="133">
        <v>1</v>
      </c>
      <c r="AN21" s="133">
        <v>13</v>
      </c>
      <c r="AO21" s="133">
        <v>11</v>
      </c>
      <c r="AP21" s="133">
        <v>24</v>
      </c>
      <c r="AQ21" s="133">
        <v>1</v>
      </c>
      <c r="AR21" s="133">
        <v>65</v>
      </c>
      <c r="AS21" s="133">
        <v>54</v>
      </c>
      <c r="AT21" s="133">
        <v>119</v>
      </c>
      <c r="AU21" s="133">
        <v>6</v>
      </c>
      <c r="AV21" s="134">
        <v>10</v>
      </c>
      <c r="AW21" s="134">
        <v>9</v>
      </c>
      <c r="AX21" s="134">
        <v>19</v>
      </c>
      <c r="AY21" s="134">
        <v>1</v>
      </c>
      <c r="AZ21" s="134">
        <v>11</v>
      </c>
      <c r="BA21" s="134">
        <v>9</v>
      </c>
      <c r="BB21" s="134">
        <v>20</v>
      </c>
      <c r="BC21" s="134">
        <v>1</v>
      </c>
      <c r="BD21" s="134">
        <v>19</v>
      </c>
      <c r="BE21" s="134">
        <v>6</v>
      </c>
      <c r="BF21" s="134">
        <v>25</v>
      </c>
      <c r="BG21" s="134">
        <v>1</v>
      </c>
      <c r="BH21" s="134">
        <v>40</v>
      </c>
      <c r="BI21" s="134">
        <v>24</v>
      </c>
      <c r="BJ21" s="134">
        <v>64</v>
      </c>
      <c r="BK21" s="134">
        <v>3</v>
      </c>
      <c r="BL21" s="135">
        <v>117</v>
      </c>
      <c r="BM21" s="135">
        <v>93</v>
      </c>
      <c r="BN21" s="135">
        <v>210</v>
      </c>
      <c r="BO21" s="135">
        <v>11</v>
      </c>
    </row>
    <row r="22" spans="1:67">
      <c r="A22" s="129">
        <v>18</v>
      </c>
      <c r="B22" s="4">
        <v>62020018</v>
      </c>
      <c r="C22" s="5" t="s">
        <v>111</v>
      </c>
      <c r="D22" s="132">
        <v>0</v>
      </c>
      <c r="E22" s="132">
        <v>0</v>
      </c>
      <c r="F22" s="132">
        <v>0</v>
      </c>
      <c r="G22" s="132">
        <v>0</v>
      </c>
      <c r="H22" s="132">
        <v>13</v>
      </c>
      <c r="I22" s="132">
        <v>10</v>
      </c>
      <c r="J22" s="132">
        <v>23</v>
      </c>
      <c r="K22" s="132">
        <v>1</v>
      </c>
      <c r="L22" s="132">
        <v>16</v>
      </c>
      <c r="M22" s="132">
        <v>14</v>
      </c>
      <c r="N22" s="132">
        <v>30</v>
      </c>
      <c r="O22" s="132">
        <v>1</v>
      </c>
      <c r="P22" s="132">
        <v>29</v>
      </c>
      <c r="Q22" s="132">
        <v>24</v>
      </c>
      <c r="R22" s="132">
        <v>53</v>
      </c>
      <c r="S22" s="132">
        <v>2</v>
      </c>
      <c r="T22" s="133">
        <v>8</v>
      </c>
      <c r="U22" s="133">
        <v>11</v>
      </c>
      <c r="V22" s="133">
        <v>19</v>
      </c>
      <c r="W22" s="133">
        <v>1</v>
      </c>
      <c r="X22" s="133">
        <v>15</v>
      </c>
      <c r="Y22" s="133">
        <v>12</v>
      </c>
      <c r="Z22" s="133">
        <v>27</v>
      </c>
      <c r="AA22" s="133">
        <v>1</v>
      </c>
      <c r="AB22" s="133">
        <v>22</v>
      </c>
      <c r="AC22" s="133">
        <v>10</v>
      </c>
      <c r="AD22" s="133">
        <v>32</v>
      </c>
      <c r="AE22" s="133">
        <v>1</v>
      </c>
      <c r="AF22" s="133">
        <v>16</v>
      </c>
      <c r="AG22" s="133">
        <v>9</v>
      </c>
      <c r="AH22" s="133">
        <v>25</v>
      </c>
      <c r="AI22" s="133">
        <v>1</v>
      </c>
      <c r="AJ22" s="133">
        <v>11</v>
      </c>
      <c r="AK22" s="133">
        <v>9</v>
      </c>
      <c r="AL22" s="133">
        <v>20</v>
      </c>
      <c r="AM22" s="133">
        <v>1</v>
      </c>
      <c r="AN22" s="133">
        <v>6</v>
      </c>
      <c r="AO22" s="133">
        <v>7</v>
      </c>
      <c r="AP22" s="133">
        <v>13</v>
      </c>
      <c r="AQ22" s="133">
        <v>1</v>
      </c>
      <c r="AR22" s="133">
        <v>78</v>
      </c>
      <c r="AS22" s="133">
        <v>58</v>
      </c>
      <c r="AT22" s="133">
        <v>136</v>
      </c>
      <c r="AU22" s="133">
        <v>6</v>
      </c>
      <c r="AV22" s="134">
        <v>0</v>
      </c>
      <c r="AW22" s="134">
        <v>0</v>
      </c>
      <c r="AX22" s="134">
        <v>0</v>
      </c>
      <c r="AY22" s="134">
        <v>0</v>
      </c>
      <c r="AZ22" s="134">
        <v>0</v>
      </c>
      <c r="BA22" s="134">
        <v>0</v>
      </c>
      <c r="BB22" s="134">
        <v>0</v>
      </c>
      <c r="BC22" s="134">
        <v>0</v>
      </c>
      <c r="BD22" s="134">
        <v>0</v>
      </c>
      <c r="BE22" s="134">
        <v>0</v>
      </c>
      <c r="BF22" s="134">
        <v>0</v>
      </c>
      <c r="BG22" s="134">
        <v>0</v>
      </c>
      <c r="BH22" s="134">
        <v>0</v>
      </c>
      <c r="BI22" s="134">
        <v>0</v>
      </c>
      <c r="BJ22" s="134">
        <v>0</v>
      </c>
      <c r="BK22" s="134">
        <v>0</v>
      </c>
      <c r="BL22" s="135">
        <v>107</v>
      </c>
      <c r="BM22" s="135">
        <v>82</v>
      </c>
      <c r="BN22" s="135">
        <v>189</v>
      </c>
      <c r="BO22" s="135">
        <v>8</v>
      </c>
    </row>
    <row r="23" spans="1:67">
      <c r="A23" s="129">
        <v>19</v>
      </c>
      <c r="B23" s="4">
        <v>62020019</v>
      </c>
      <c r="C23" s="5" t="s">
        <v>112</v>
      </c>
      <c r="D23" s="132">
        <v>0</v>
      </c>
      <c r="E23" s="132">
        <v>0</v>
      </c>
      <c r="F23" s="132">
        <v>0</v>
      </c>
      <c r="G23" s="132">
        <v>0</v>
      </c>
      <c r="H23" s="132">
        <v>10</v>
      </c>
      <c r="I23" s="132">
        <v>10</v>
      </c>
      <c r="J23" s="132">
        <v>20</v>
      </c>
      <c r="K23" s="132">
        <v>1</v>
      </c>
      <c r="L23" s="132">
        <v>11</v>
      </c>
      <c r="M23" s="132">
        <v>12</v>
      </c>
      <c r="N23" s="132">
        <v>23</v>
      </c>
      <c r="O23" s="132">
        <v>1</v>
      </c>
      <c r="P23" s="132">
        <v>21</v>
      </c>
      <c r="Q23" s="132">
        <v>22</v>
      </c>
      <c r="R23" s="132">
        <v>43</v>
      </c>
      <c r="S23" s="132">
        <v>2</v>
      </c>
      <c r="T23" s="133">
        <v>2</v>
      </c>
      <c r="U23" s="133">
        <v>7</v>
      </c>
      <c r="V23" s="133">
        <v>9</v>
      </c>
      <c r="W23" s="133">
        <v>1</v>
      </c>
      <c r="X23" s="133">
        <v>11</v>
      </c>
      <c r="Y23" s="133">
        <v>10</v>
      </c>
      <c r="Z23" s="133">
        <v>21</v>
      </c>
      <c r="AA23" s="133">
        <v>1</v>
      </c>
      <c r="AB23" s="133">
        <v>17</v>
      </c>
      <c r="AC23" s="133">
        <v>9</v>
      </c>
      <c r="AD23" s="133">
        <v>26</v>
      </c>
      <c r="AE23" s="133">
        <v>1</v>
      </c>
      <c r="AF23" s="133">
        <v>9</v>
      </c>
      <c r="AG23" s="133">
        <v>7</v>
      </c>
      <c r="AH23" s="133">
        <v>16</v>
      </c>
      <c r="AI23" s="133">
        <v>1</v>
      </c>
      <c r="AJ23" s="133">
        <v>10</v>
      </c>
      <c r="AK23" s="133">
        <v>17</v>
      </c>
      <c r="AL23" s="133">
        <v>27</v>
      </c>
      <c r="AM23" s="133">
        <v>1</v>
      </c>
      <c r="AN23" s="133">
        <v>8</v>
      </c>
      <c r="AO23" s="133">
        <v>8</v>
      </c>
      <c r="AP23" s="133">
        <v>16</v>
      </c>
      <c r="AQ23" s="133">
        <v>1</v>
      </c>
      <c r="AR23" s="133">
        <v>57</v>
      </c>
      <c r="AS23" s="133">
        <v>58</v>
      </c>
      <c r="AT23" s="133">
        <v>115</v>
      </c>
      <c r="AU23" s="133">
        <v>6</v>
      </c>
      <c r="AV23" s="134">
        <v>15</v>
      </c>
      <c r="AW23" s="134">
        <v>4</v>
      </c>
      <c r="AX23" s="134">
        <v>19</v>
      </c>
      <c r="AY23" s="134">
        <v>1</v>
      </c>
      <c r="AZ23" s="134">
        <v>12</v>
      </c>
      <c r="BA23" s="134">
        <v>14</v>
      </c>
      <c r="BB23" s="134">
        <v>26</v>
      </c>
      <c r="BC23" s="134">
        <v>1</v>
      </c>
      <c r="BD23" s="134">
        <v>12</v>
      </c>
      <c r="BE23" s="134">
        <v>1</v>
      </c>
      <c r="BF23" s="134">
        <v>13</v>
      </c>
      <c r="BG23" s="134">
        <v>1</v>
      </c>
      <c r="BH23" s="134">
        <v>39</v>
      </c>
      <c r="BI23" s="134">
        <v>19</v>
      </c>
      <c r="BJ23" s="134">
        <v>58</v>
      </c>
      <c r="BK23" s="134">
        <v>3</v>
      </c>
      <c r="BL23" s="135">
        <v>117</v>
      </c>
      <c r="BM23" s="135">
        <v>99</v>
      </c>
      <c r="BN23" s="135">
        <v>216</v>
      </c>
      <c r="BO23" s="135">
        <v>11</v>
      </c>
    </row>
    <row r="24" spans="1:67">
      <c r="A24" s="129">
        <v>20</v>
      </c>
      <c r="B24" s="4">
        <v>62020020</v>
      </c>
      <c r="C24" s="5" t="s">
        <v>113</v>
      </c>
      <c r="D24" s="132">
        <v>0</v>
      </c>
      <c r="E24" s="132">
        <v>0</v>
      </c>
      <c r="F24" s="132">
        <v>0</v>
      </c>
      <c r="G24" s="132">
        <v>0</v>
      </c>
      <c r="H24" s="132">
        <v>9</v>
      </c>
      <c r="I24" s="132">
        <v>2</v>
      </c>
      <c r="J24" s="132">
        <v>11</v>
      </c>
      <c r="K24" s="132">
        <v>1</v>
      </c>
      <c r="L24" s="132">
        <v>5</v>
      </c>
      <c r="M24" s="132">
        <v>15</v>
      </c>
      <c r="N24" s="132">
        <v>20</v>
      </c>
      <c r="O24" s="132">
        <v>1</v>
      </c>
      <c r="P24" s="132">
        <v>14</v>
      </c>
      <c r="Q24" s="132">
        <v>17</v>
      </c>
      <c r="R24" s="132">
        <v>31</v>
      </c>
      <c r="S24" s="132">
        <v>2</v>
      </c>
      <c r="T24" s="133">
        <v>11</v>
      </c>
      <c r="U24" s="133">
        <v>10</v>
      </c>
      <c r="V24" s="133">
        <v>21</v>
      </c>
      <c r="W24" s="133">
        <v>1</v>
      </c>
      <c r="X24" s="133">
        <v>10</v>
      </c>
      <c r="Y24" s="133">
        <v>9</v>
      </c>
      <c r="Z24" s="133">
        <v>19</v>
      </c>
      <c r="AA24" s="133">
        <v>1</v>
      </c>
      <c r="AB24" s="133">
        <v>8</v>
      </c>
      <c r="AC24" s="133">
        <v>6</v>
      </c>
      <c r="AD24" s="133">
        <v>14</v>
      </c>
      <c r="AE24" s="133">
        <v>1</v>
      </c>
      <c r="AF24" s="133">
        <v>11</v>
      </c>
      <c r="AG24" s="133">
        <v>8</v>
      </c>
      <c r="AH24" s="133">
        <v>19</v>
      </c>
      <c r="AI24" s="133">
        <v>1</v>
      </c>
      <c r="AJ24" s="133">
        <v>9</v>
      </c>
      <c r="AK24" s="133">
        <v>7</v>
      </c>
      <c r="AL24" s="133">
        <v>16</v>
      </c>
      <c r="AM24" s="133">
        <v>1</v>
      </c>
      <c r="AN24" s="133">
        <v>10</v>
      </c>
      <c r="AO24" s="133">
        <v>5</v>
      </c>
      <c r="AP24" s="133">
        <v>15</v>
      </c>
      <c r="AQ24" s="133">
        <v>1</v>
      </c>
      <c r="AR24" s="133">
        <v>59</v>
      </c>
      <c r="AS24" s="133">
        <v>45</v>
      </c>
      <c r="AT24" s="133">
        <v>104</v>
      </c>
      <c r="AU24" s="133">
        <v>6</v>
      </c>
      <c r="AV24" s="134">
        <v>0</v>
      </c>
      <c r="AW24" s="134">
        <v>0</v>
      </c>
      <c r="AX24" s="134">
        <v>0</v>
      </c>
      <c r="AY24" s="134">
        <v>0</v>
      </c>
      <c r="AZ24" s="134">
        <v>0</v>
      </c>
      <c r="BA24" s="134">
        <v>0</v>
      </c>
      <c r="BB24" s="134">
        <v>0</v>
      </c>
      <c r="BC24" s="134">
        <v>0</v>
      </c>
      <c r="BD24" s="134">
        <v>0</v>
      </c>
      <c r="BE24" s="134">
        <v>0</v>
      </c>
      <c r="BF24" s="134">
        <v>0</v>
      </c>
      <c r="BG24" s="134">
        <v>0</v>
      </c>
      <c r="BH24" s="134">
        <v>0</v>
      </c>
      <c r="BI24" s="134">
        <v>0</v>
      </c>
      <c r="BJ24" s="134">
        <v>0</v>
      </c>
      <c r="BK24" s="134">
        <v>0</v>
      </c>
      <c r="BL24" s="135">
        <v>73</v>
      </c>
      <c r="BM24" s="135">
        <v>62</v>
      </c>
      <c r="BN24" s="135">
        <v>135</v>
      </c>
      <c r="BO24" s="135">
        <v>8</v>
      </c>
    </row>
    <row r="25" spans="1:67">
      <c r="A25" s="129">
        <v>21</v>
      </c>
      <c r="B25" s="4">
        <v>62020021</v>
      </c>
      <c r="C25" s="5" t="s">
        <v>114</v>
      </c>
      <c r="D25" s="132">
        <v>0</v>
      </c>
      <c r="E25" s="132">
        <v>0</v>
      </c>
      <c r="F25" s="132">
        <v>0</v>
      </c>
      <c r="G25" s="132">
        <v>0</v>
      </c>
      <c r="H25" s="132">
        <v>17</v>
      </c>
      <c r="I25" s="132">
        <v>11</v>
      </c>
      <c r="J25" s="132">
        <v>28</v>
      </c>
      <c r="K25" s="132">
        <v>1</v>
      </c>
      <c r="L25" s="132">
        <v>14</v>
      </c>
      <c r="M25" s="132">
        <v>15</v>
      </c>
      <c r="N25" s="132">
        <v>29</v>
      </c>
      <c r="O25" s="132">
        <v>1</v>
      </c>
      <c r="P25" s="132">
        <v>31</v>
      </c>
      <c r="Q25" s="132">
        <v>26</v>
      </c>
      <c r="R25" s="132">
        <v>57</v>
      </c>
      <c r="S25" s="132">
        <v>2</v>
      </c>
      <c r="T25" s="133">
        <v>17</v>
      </c>
      <c r="U25" s="133">
        <v>6</v>
      </c>
      <c r="V25" s="133">
        <v>23</v>
      </c>
      <c r="W25" s="133">
        <v>1</v>
      </c>
      <c r="X25" s="133">
        <v>19</v>
      </c>
      <c r="Y25" s="133">
        <v>9</v>
      </c>
      <c r="Z25" s="133">
        <v>28</v>
      </c>
      <c r="AA25" s="133">
        <v>1</v>
      </c>
      <c r="AB25" s="133">
        <v>9</v>
      </c>
      <c r="AC25" s="133">
        <v>8</v>
      </c>
      <c r="AD25" s="133">
        <v>17</v>
      </c>
      <c r="AE25" s="133">
        <v>1</v>
      </c>
      <c r="AF25" s="133">
        <v>16</v>
      </c>
      <c r="AG25" s="133">
        <v>12</v>
      </c>
      <c r="AH25" s="133">
        <v>28</v>
      </c>
      <c r="AI25" s="133">
        <v>1</v>
      </c>
      <c r="AJ25" s="133">
        <v>14</v>
      </c>
      <c r="AK25" s="133">
        <v>16</v>
      </c>
      <c r="AL25" s="133">
        <v>30</v>
      </c>
      <c r="AM25" s="133">
        <v>1</v>
      </c>
      <c r="AN25" s="133">
        <v>8</v>
      </c>
      <c r="AO25" s="133">
        <v>16</v>
      </c>
      <c r="AP25" s="133">
        <v>24</v>
      </c>
      <c r="AQ25" s="133">
        <v>1</v>
      </c>
      <c r="AR25" s="133">
        <v>83</v>
      </c>
      <c r="AS25" s="133">
        <v>67</v>
      </c>
      <c r="AT25" s="133">
        <v>150</v>
      </c>
      <c r="AU25" s="133">
        <v>6</v>
      </c>
      <c r="AV25" s="134">
        <v>10</v>
      </c>
      <c r="AW25" s="134">
        <v>5</v>
      </c>
      <c r="AX25" s="134">
        <v>15</v>
      </c>
      <c r="AY25" s="134">
        <v>1</v>
      </c>
      <c r="AZ25" s="134">
        <v>12</v>
      </c>
      <c r="BA25" s="134">
        <v>13</v>
      </c>
      <c r="BB25" s="134">
        <v>25</v>
      </c>
      <c r="BC25" s="134">
        <v>1</v>
      </c>
      <c r="BD25" s="134">
        <v>13</v>
      </c>
      <c r="BE25" s="134">
        <v>11</v>
      </c>
      <c r="BF25" s="134">
        <v>24</v>
      </c>
      <c r="BG25" s="134">
        <v>1</v>
      </c>
      <c r="BH25" s="134">
        <v>35</v>
      </c>
      <c r="BI25" s="134">
        <v>29</v>
      </c>
      <c r="BJ25" s="134">
        <v>64</v>
      </c>
      <c r="BK25" s="134">
        <v>3</v>
      </c>
      <c r="BL25" s="135">
        <v>149</v>
      </c>
      <c r="BM25" s="135">
        <v>122</v>
      </c>
      <c r="BN25" s="135">
        <v>271</v>
      </c>
      <c r="BO25" s="135">
        <v>11</v>
      </c>
    </row>
    <row r="26" spans="1:67">
      <c r="A26" s="129">
        <v>22</v>
      </c>
      <c r="B26" s="4">
        <v>62020022</v>
      </c>
      <c r="C26" s="5" t="s">
        <v>115</v>
      </c>
      <c r="D26" s="132">
        <v>0</v>
      </c>
      <c r="E26" s="132">
        <v>0</v>
      </c>
      <c r="F26" s="132">
        <v>0</v>
      </c>
      <c r="G26" s="132">
        <v>0</v>
      </c>
      <c r="H26" s="132">
        <v>4</v>
      </c>
      <c r="I26" s="132">
        <v>5</v>
      </c>
      <c r="J26" s="132">
        <v>9</v>
      </c>
      <c r="K26" s="132">
        <v>1</v>
      </c>
      <c r="L26" s="132">
        <v>6</v>
      </c>
      <c r="M26" s="132">
        <v>5</v>
      </c>
      <c r="N26" s="132">
        <v>11</v>
      </c>
      <c r="O26" s="132">
        <v>1</v>
      </c>
      <c r="P26" s="132">
        <v>10</v>
      </c>
      <c r="Q26" s="132">
        <v>10</v>
      </c>
      <c r="R26" s="132">
        <v>20</v>
      </c>
      <c r="S26" s="132">
        <v>2</v>
      </c>
      <c r="T26" s="133">
        <v>6</v>
      </c>
      <c r="U26" s="133">
        <v>2</v>
      </c>
      <c r="V26" s="133">
        <v>8</v>
      </c>
      <c r="W26" s="133">
        <v>1</v>
      </c>
      <c r="X26" s="133">
        <v>8</v>
      </c>
      <c r="Y26" s="133">
        <v>4</v>
      </c>
      <c r="Z26" s="133">
        <v>12</v>
      </c>
      <c r="AA26" s="133">
        <v>1</v>
      </c>
      <c r="AB26" s="133">
        <v>12</v>
      </c>
      <c r="AC26" s="133">
        <v>3</v>
      </c>
      <c r="AD26" s="133">
        <v>15</v>
      </c>
      <c r="AE26" s="133">
        <v>1</v>
      </c>
      <c r="AF26" s="133">
        <v>6</v>
      </c>
      <c r="AG26" s="133">
        <v>4</v>
      </c>
      <c r="AH26" s="133">
        <v>10</v>
      </c>
      <c r="AI26" s="133">
        <v>1</v>
      </c>
      <c r="AJ26" s="133">
        <v>4</v>
      </c>
      <c r="AK26" s="133">
        <v>4</v>
      </c>
      <c r="AL26" s="133">
        <v>8</v>
      </c>
      <c r="AM26" s="133">
        <v>1</v>
      </c>
      <c r="AN26" s="133">
        <v>4</v>
      </c>
      <c r="AO26" s="133">
        <v>10</v>
      </c>
      <c r="AP26" s="133">
        <v>14</v>
      </c>
      <c r="AQ26" s="133">
        <v>1</v>
      </c>
      <c r="AR26" s="133">
        <v>40</v>
      </c>
      <c r="AS26" s="133">
        <v>27</v>
      </c>
      <c r="AT26" s="133">
        <v>67</v>
      </c>
      <c r="AU26" s="133">
        <v>6</v>
      </c>
      <c r="AV26" s="134">
        <v>0</v>
      </c>
      <c r="AW26" s="134">
        <v>0</v>
      </c>
      <c r="AX26" s="134">
        <v>0</v>
      </c>
      <c r="AY26" s="134">
        <v>0</v>
      </c>
      <c r="AZ26" s="134">
        <v>0</v>
      </c>
      <c r="BA26" s="134">
        <v>0</v>
      </c>
      <c r="BB26" s="134">
        <v>0</v>
      </c>
      <c r="BC26" s="134">
        <v>0</v>
      </c>
      <c r="BD26" s="134">
        <v>0</v>
      </c>
      <c r="BE26" s="134">
        <v>0</v>
      </c>
      <c r="BF26" s="134">
        <v>0</v>
      </c>
      <c r="BG26" s="134">
        <v>0</v>
      </c>
      <c r="BH26" s="134">
        <v>0</v>
      </c>
      <c r="BI26" s="134">
        <v>0</v>
      </c>
      <c r="BJ26" s="134">
        <v>0</v>
      </c>
      <c r="BK26" s="134">
        <v>0</v>
      </c>
      <c r="BL26" s="135">
        <v>50</v>
      </c>
      <c r="BM26" s="135">
        <v>37</v>
      </c>
      <c r="BN26" s="135">
        <v>87</v>
      </c>
      <c r="BO26" s="135">
        <v>8</v>
      </c>
    </row>
    <row r="27" spans="1:67">
      <c r="A27" s="129">
        <v>23</v>
      </c>
      <c r="B27" s="4">
        <v>62020023</v>
      </c>
      <c r="C27" s="5" t="s">
        <v>116</v>
      </c>
      <c r="D27" s="132">
        <v>0</v>
      </c>
      <c r="E27" s="132">
        <v>0</v>
      </c>
      <c r="F27" s="132">
        <v>0</v>
      </c>
      <c r="G27" s="132">
        <v>0</v>
      </c>
      <c r="H27" s="132">
        <v>2</v>
      </c>
      <c r="I27" s="132">
        <v>2</v>
      </c>
      <c r="J27" s="132">
        <v>4</v>
      </c>
      <c r="K27" s="132">
        <v>1</v>
      </c>
      <c r="L27" s="132">
        <v>3</v>
      </c>
      <c r="M27" s="132">
        <v>1</v>
      </c>
      <c r="N27" s="132">
        <v>4</v>
      </c>
      <c r="O27" s="132">
        <v>1</v>
      </c>
      <c r="P27" s="132">
        <v>5</v>
      </c>
      <c r="Q27" s="132">
        <v>3</v>
      </c>
      <c r="R27" s="132">
        <v>8</v>
      </c>
      <c r="S27" s="132">
        <v>2</v>
      </c>
      <c r="T27" s="133">
        <v>0</v>
      </c>
      <c r="U27" s="133">
        <v>0</v>
      </c>
      <c r="V27" s="133">
        <v>0</v>
      </c>
      <c r="W27" s="133">
        <v>0</v>
      </c>
      <c r="X27" s="133">
        <v>2</v>
      </c>
      <c r="Y27" s="133">
        <v>3</v>
      </c>
      <c r="Z27" s="133">
        <v>5</v>
      </c>
      <c r="AA27" s="133">
        <v>1</v>
      </c>
      <c r="AB27" s="133">
        <v>4</v>
      </c>
      <c r="AC27" s="133">
        <v>7</v>
      </c>
      <c r="AD27" s="133">
        <v>11</v>
      </c>
      <c r="AE27" s="133">
        <v>1</v>
      </c>
      <c r="AF27" s="133">
        <v>3</v>
      </c>
      <c r="AG27" s="133">
        <v>1</v>
      </c>
      <c r="AH27" s="133">
        <v>4</v>
      </c>
      <c r="AI27" s="133">
        <v>1</v>
      </c>
      <c r="AJ27" s="133">
        <v>3</v>
      </c>
      <c r="AK27" s="133">
        <v>1</v>
      </c>
      <c r="AL27" s="133">
        <v>4</v>
      </c>
      <c r="AM27" s="133">
        <v>1</v>
      </c>
      <c r="AN27" s="133">
        <v>6</v>
      </c>
      <c r="AO27" s="133">
        <v>4</v>
      </c>
      <c r="AP27" s="133">
        <v>10</v>
      </c>
      <c r="AQ27" s="133">
        <v>1</v>
      </c>
      <c r="AR27" s="133">
        <v>18</v>
      </c>
      <c r="AS27" s="133">
        <v>16</v>
      </c>
      <c r="AT27" s="133">
        <v>34</v>
      </c>
      <c r="AU27" s="133">
        <v>5</v>
      </c>
      <c r="AV27" s="134">
        <v>0</v>
      </c>
      <c r="AW27" s="134">
        <v>0</v>
      </c>
      <c r="AX27" s="134">
        <v>0</v>
      </c>
      <c r="AY27" s="134">
        <v>0</v>
      </c>
      <c r="AZ27" s="134">
        <v>0</v>
      </c>
      <c r="BA27" s="134">
        <v>0</v>
      </c>
      <c r="BB27" s="134">
        <v>0</v>
      </c>
      <c r="BC27" s="134">
        <v>0</v>
      </c>
      <c r="BD27" s="134">
        <v>0</v>
      </c>
      <c r="BE27" s="134">
        <v>0</v>
      </c>
      <c r="BF27" s="134">
        <v>0</v>
      </c>
      <c r="BG27" s="134">
        <v>0</v>
      </c>
      <c r="BH27" s="134">
        <v>0</v>
      </c>
      <c r="BI27" s="134">
        <v>0</v>
      </c>
      <c r="BJ27" s="134">
        <v>0</v>
      </c>
      <c r="BK27" s="134">
        <v>0</v>
      </c>
      <c r="BL27" s="135">
        <v>23</v>
      </c>
      <c r="BM27" s="135">
        <v>19</v>
      </c>
      <c r="BN27" s="135">
        <v>42</v>
      </c>
      <c r="BO27" s="135">
        <v>7</v>
      </c>
    </row>
    <row r="28" spans="1:67">
      <c r="A28" s="129">
        <v>24</v>
      </c>
      <c r="B28" s="4">
        <v>62020024</v>
      </c>
      <c r="C28" s="5" t="s">
        <v>117</v>
      </c>
      <c r="D28" s="132">
        <v>0</v>
      </c>
      <c r="E28" s="132">
        <v>0</v>
      </c>
      <c r="F28" s="132">
        <v>0</v>
      </c>
      <c r="G28" s="132">
        <v>0</v>
      </c>
      <c r="H28" s="132">
        <v>4</v>
      </c>
      <c r="I28" s="132">
        <v>1</v>
      </c>
      <c r="J28" s="132">
        <v>5</v>
      </c>
      <c r="K28" s="132">
        <v>1</v>
      </c>
      <c r="L28" s="132">
        <v>5</v>
      </c>
      <c r="M28" s="132">
        <v>4</v>
      </c>
      <c r="N28" s="132">
        <v>9</v>
      </c>
      <c r="O28" s="132">
        <v>1</v>
      </c>
      <c r="P28" s="132">
        <v>9</v>
      </c>
      <c r="Q28" s="132">
        <v>5</v>
      </c>
      <c r="R28" s="132">
        <v>14</v>
      </c>
      <c r="S28" s="132">
        <v>2</v>
      </c>
      <c r="T28" s="133">
        <v>3</v>
      </c>
      <c r="U28" s="133">
        <v>0</v>
      </c>
      <c r="V28" s="133">
        <v>3</v>
      </c>
      <c r="W28" s="133">
        <v>1</v>
      </c>
      <c r="X28" s="133">
        <v>6</v>
      </c>
      <c r="Y28" s="133">
        <v>0</v>
      </c>
      <c r="Z28" s="133">
        <v>6</v>
      </c>
      <c r="AA28" s="133">
        <v>1</v>
      </c>
      <c r="AB28" s="133">
        <v>1</v>
      </c>
      <c r="AC28" s="133">
        <v>2</v>
      </c>
      <c r="AD28" s="133">
        <v>3</v>
      </c>
      <c r="AE28" s="133">
        <v>1</v>
      </c>
      <c r="AF28" s="133">
        <v>2</v>
      </c>
      <c r="AG28" s="133">
        <v>2</v>
      </c>
      <c r="AH28" s="133">
        <v>4</v>
      </c>
      <c r="AI28" s="133">
        <v>1</v>
      </c>
      <c r="AJ28" s="133">
        <v>5</v>
      </c>
      <c r="AK28" s="133">
        <v>3</v>
      </c>
      <c r="AL28" s="133">
        <v>8</v>
      </c>
      <c r="AM28" s="133">
        <v>1</v>
      </c>
      <c r="AN28" s="133">
        <v>5</v>
      </c>
      <c r="AO28" s="133">
        <v>5</v>
      </c>
      <c r="AP28" s="133">
        <v>10</v>
      </c>
      <c r="AQ28" s="133">
        <v>1</v>
      </c>
      <c r="AR28" s="133">
        <v>22</v>
      </c>
      <c r="AS28" s="133">
        <v>12</v>
      </c>
      <c r="AT28" s="133">
        <v>34</v>
      </c>
      <c r="AU28" s="133">
        <v>6</v>
      </c>
      <c r="AV28" s="134">
        <v>0</v>
      </c>
      <c r="AW28" s="134">
        <v>0</v>
      </c>
      <c r="AX28" s="134">
        <v>0</v>
      </c>
      <c r="AY28" s="134">
        <v>0</v>
      </c>
      <c r="AZ28" s="134">
        <v>0</v>
      </c>
      <c r="BA28" s="134">
        <v>0</v>
      </c>
      <c r="BB28" s="134">
        <v>0</v>
      </c>
      <c r="BC28" s="134">
        <v>0</v>
      </c>
      <c r="BD28" s="134">
        <v>0</v>
      </c>
      <c r="BE28" s="134">
        <v>0</v>
      </c>
      <c r="BF28" s="134">
        <v>0</v>
      </c>
      <c r="BG28" s="134">
        <v>0</v>
      </c>
      <c r="BH28" s="134">
        <v>0</v>
      </c>
      <c r="BI28" s="134">
        <v>0</v>
      </c>
      <c r="BJ28" s="134">
        <v>0</v>
      </c>
      <c r="BK28" s="134">
        <v>0</v>
      </c>
      <c r="BL28" s="135">
        <v>31</v>
      </c>
      <c r="BM28" s="135">
        <v>17</v>
      </c>
      <c r="BN28" s="135">
        <v>48</v>
      </c>
      <c r="BO28" s="135">
        <v>8</v>
      </c>
    </row>
    <row r="29" spans="1:67">
      <c r="A29" s="129">
        <v>25</v>
      </c>
      <c r="B29" s="4">
        <v>62020025</v>
      </c>
      <c r="C29" s="5" t="s">
        <v>118</v>
      </c>
      <c r="D29" s="132">
        <v>0</v>
      </c>
      <c r="E29" s="132">
        <v>0</v>
      </c>
      <c r="F29" s="132">
        <v>0</v>
      </c>
      <c r="G29" s="132">
        <v>0</v>
      </c>
      <c r="H29" s="132">
        <v>5</v>
      </c>
      <c r="I29" s="132">
        <v>5</v>
      </c>
      <c r="J29" s="132">
        <v>10</v>
      </c>
      <c r="K29" s="132">
        <v>1</v>
      </c>
      <c r="L29" s="132">
        <v>7</v>
      </c>
      <c r="M29" s="132">
        <v>4</v>
      </c>
      <c r="N29" s="132">
        <v>11</v>
      </c>
      <c r="O29" s="132">
        <v>1</v>
      </c>
      <c r="P29" s="132">
        <v>12</v>
      </c>
      <c r="Q29" s="132">
        <v>9</v>
      </c>
      <c r="R29" s="132">
        <v>21</v>
      </c>
      <c r="S29" s="132">
        <v>2</v>
      </c>
      <c r="T29" s="133">
        <v>11</v>
      </c>
      <c r="U29" s="133">
        <v>10</v>
      </c>
      <c r="V29" s="133">
        <v>21</v>
      </c>
      <c r="W29" s="133">
        <v>1</v>
      </c>
      <c r="X29" s="133">
        <v>5</v>
      </c>
      <c r="Y29" s="133">
        <v>4</v>
      </c>
      <c r="Z29" s="133">
        <v>9</v>
      </c>
      <c r="AA29" s="133">
        <v>1</v>
      </c>
      <c r="AB29" s="133">
        <v>9</v>
      </c>
      <c r="AC29" s="133">
        <v>9</v>
      </c>
      <c r="AD29" s="133">
        <v>18</v>
      </c>
      <c r="AE29" s="133">
        <v>1</v>
      </c>
      <c r="AF29" s="133">
        <v>8</v>
      </c>
      <c r="AG29" s="133">
        <v>6</v>
      </c>
      <c r="AH29" s="133">
        <v>14</v>
      </c>
      <c r="AI29" s="133">
        <v>1</v>
      </c>
      <c r="AJ29" s="133">
        <v>6</v>
      </c>
      <c r="AK29" s="133">
        <v>6</v>
      </c>
      <c r="AL29" s="133">
        <v>12</v>
      </c>
      <c r="AM29" s="133">
        <v>1</v>
      </c>
      <c r="AN29" s="133">
        <v>4</v>
      </c>
      <c r="AO29" s="133">
        <v>6</v>
      </c>
      <c r="AP29" s="133">
        <v>10</v>
      </c>
      <c r="AQ29" s="133">
        <v>1</v>
      </c>
      <c r="AR29" s="133">
        <v>43</v>
      </c>
      <c r="AS29" s="133">
        <v>41</v>
      </c>
      <c r="AT29" s="133">
        <v>84</v>
      </c>
      <c r="AU29" s="133">
        <v>6</v>
      </c>
      <c r="AV29" s="134">
        <v>6</v>
      </c>
      <c r="AW29" s="134">
        <v>6</v>
      </c>
      <c r="AX29" s="134">
        <v>12</v>
      </c>
      <c r="AY29" s="134">
        <v>1</v>
      </c>
      <c r="AZ29" s="134">
        <v>5</v>
      </c>
      <c r="BA29" s="134">
        <v>10</v>
      </c>
      <c r="BB29" s="134">
        <v>15</v>
      </c>
      <c r="BC29" s="134">
        <v>1</v>
      </c>
      <c r="BD29" s="134">
        <v>11</v>
      </c>
      <c r="BE29" s="134">
        <v>8</v>
      </c>
      <c r="BF29" s="134">
        <v>19</v>
      </c>
      <c r="BG29" s="134">
        <v>1</v>
      </c>
      <c r="BH29" s="134">
        <v>22</v>
      </c>
      <c r="BI29" s="134">
        <v>24</v>
      </c>
      <c r="BJ29" s="134">
        <v>46</v>
      </c>
      <c r="BK29" s="134">
        <v>3</v>
      </c>
      <c r="BL29" s="135">
        <v>77</v>
      </c>
      <c r="BM29" s="135">
        <v>74</v>
      </c>
      <c r="BN29" s="135">
        <v>151</v>
      </c>
      <c r="BO29" s="135">
        <v>11</v>
      </c>
    </row>
    <row r="30" spans="1:67">
      <c r="A30" s="129">
        <v>26</v>
      </c>
      <c r="B30" s="4">
        <v>62020026</v>
      </c>
      <c r="C30" s="5" t="s">
        <v>119</v>
      </c>
      <c r="D30" s="132">
        <v>0</v>
      </c>
      <c r="E30" s="132">
        <v>0</v>
      </c>
      <c r="F30" s="132">
        <v>0</v>
      </c>
      <c r="G30" s="132">
        <v>0</v>
      </c>
      <c r="H30" s="132">
        <v>7</v>
      </c>
      <c r="I30" s="132">
        <v>9</v>
      </c>
      <c r="J30" s="132">
        <v>16</v>
      </c>
      <c r="K30" s="132">
        <v>1</v>
      </c>
      <c r="L30" s="132">
        <v>13</v>
      </c>
      <c r="M30" s="132">
        <v>8</v>
      </c>
      <c r="N30" s="132">
        <v>21</v>
      </c>
      <c r="O30" s="132">
        <v>1</v>
      </c>
      <c r="P30" s="132">
        <v>20</v>
      </c>
      <c r="Q30" s="132">
        <v>17</v>
      </c>
      <c r="R30" s="132">
        <v>37</v>
      </c>
      <c r="S30" s="132">
        <v>2</v>
      </c>
      <c r="T30" s="133">
        <v>11</v>
      </c>
      <c r="U30" s="133">
        <v>7</v>
      </c>
      <c r="V30" s="133">
        <v>18</v>
      </c>
      <c r="W30" s="133">
        <v>1</v>
      </c>
      <c r="X30" s="133">
        <v>9</v>
      </c>
      <c r="Y30" s="133">
        <v>5</v>
      </c>
      <c r="Z30" s="133">
        <v>14</v>
      </c>
      <c r="AA30" s="133">
        <v>1</v>
      </c>
      <c r="AB30" s="133">
        <v>9</v>
      </c>
      <c r="AC30" s="133">
        <v>14</v>
      </c>
      <c r="AD30" s="133">
        <v>23</v>
      </c>
      <c r="AE30" s="133">
        <v>1</v>
      </c>
      <c r="AF30" s="133">
        <v>5</v>
      </c>
      <c r="AG30" s="133">
        <v>8</v>
      </c>
      <c r="AH30" s="133">
        <v>13</v>
      </c>
      <c r="AI30" s="133">
        <v>1</v>
      </c>
      <c r="AJ30" s="133">
        <v>3</v>
      </c>
      <c r="AK30" s="133">
        <v>7</v>
      </c>
      <c r="AL30" s="133">
        <v>10</v>
      </c>
      <c r="AM30" s="133">
        <v>1</v>
      </c>
      <c r="AN30" s="133">
        <v>3</v>
      </c>
      <c r="AO30" s="133">
        <v>4</v>
      </c>
      <c r="AP30" s="133">
        <v>7</v>
      </c>
      <c r="AQ30" s="133">
        <v>1</v>
      </c>
      <c r="AR30" s="133">
        <v>40</v>
      </c>
      <c r="AS30" s="133">
        <v>45</v>
      </c>
      <c r="AT30" s="133">
        <v>85</v>
      </c>
      <c r="AU30" s="133">
        <v>6</v>
      </c>
      <c r="AV30" s="134">
        <v>0</v>
      </c>
      <c r="AW30" s="134">
        <v>0</v>
      </c>
      <c r="AX30" s="134">
        <v>0</v>
      </c>
      <c r="AY30" s="134">
        <v>0</v>
      </c>
      <c r="AZ30" s="134">
        <v>0</v>
      </c>
      <c r="BA30" s="134">
        <v>0</v>
      </c>
      <c r="BB30" s="134">
        <v>0</v>
      </c>
      <c r="BC30" s="134">
        <v>0</v>
      </c>
      <c r="BD30" s="134">
        <v>0</v>
      </c>
      <c r="BE30" s="134">
        <v>0</v>
      </c>
      <c r="BF30" s="134">
        <v>0</v>
      </c>
      <c r="BG30" s="134">
        <v>0</v>
      </c>
      <c r="BH30" s="134">
        <v>0</v>
      </c>
      <c r="BI30" s="134">
        <v>0</v>
      </c>
      <c r="BJ30" s="134">
        <v>0</v>
      </c>
      <c r="BK30" s="134">
        <v>0</v>
      </c>
      <c r="BL30" s="135">
        <v>60</v>
      </c>
      <c r="BM30" s="135">
        <v>62</v>
      </c>
      <c r="BN30" s="135">
        <v>122</v>
      </c>
      <c r="BO30" s="135">
        <v>8</v>
      </c>
    </row>
    <row r="31" spans="1:67">
      <c r="A31" s="129">
        <v>27</v>
      </c>
      <c r="B31" s="4">
        <v>62020027</v>
      </c>
      <c r="C31" s="5" t="s">
        <v>120</v>
      </c>
      <c r="D31" s="132">
        <v>0</v>
      </c>
      <c r="E31" s="132">
        <v>0</v>
      </c>
      <c r="F31" s="132">
        <v>0</v>
      </c>
      <c r="G31" s="132">
        <v>0</v>
      </c>
      <c r="H31" s="132">
        <v>24</v>
      </c>
      <c r="I31" s="132">
        <v>8</v>
      </c>
      <c r="J31" s="132">
        <v>32</v>
      </c>
      <c r="K31" s="132">
        <v>1</v>
      </c>
      <c r="L31" s="132">
        <v>16</v>
      </c>
      <c r="M31" s="132">
        <v>25</v>
      </c>
      <c r="N31" s="132">
        <v>41</v>
      </c>
      <c r="O31" s="132">
        <v>1</v>
      </c>
      <c r="P31" s="132">
        <v>40</v>
      </c>
      <c r="Q31" s="132">
        <v>33</v>
      </c>
      <c r="R31" s="132">
        <v>73</v>
      </c>
      <c r="S31" s="132">
        <v>2</v>
      </c>
      <c r="T31" s="133">
        <v>21</v>
      </c>
      <c r="U31" s="133">
        <v>20</v>
      </c>
      <c r="V31" s="133">
        <v>41</v>
      </c>
      <c r="W31" s="133">
        <v>1</v>
      </c>
      <c r="X31" s="133">
        <v>10</v>
      </c>
      <c r="Y31" s="133">
        <v>11</v>
      </c>
      <c r="Z31" s="133">
        <v>21</v>
      </c>
      <c r="AA31" s="133">
        <v>1</v>
      </c>
      <c r="AB31" s="133">
        <v>6</v>
      </c>
      <c r="AC31" s="133">
        <v>11</v>
      </c>
      <c r="AD31" s="133">
        <v>17</v>
      </c>
      <c r="AE31" s="133">
        <v>1</v>
      </c>
      <c r="AF31" s="133">
        <v>8</v>
      </c>
      <c r="AG31" s="133">
        <v>10</v>
      </c>
      <c r="AH31" s="133">
        <v>18</v>
      </c>
      <c r="AI31" s="133">
        <v>1</v>
      </c>
      <c r="AJ31" s="133">
        <v>7</v>
      </c>
      <c r="AK31" s="133">
        <v>9</v>
      </c>
      <c r="AL31" s="133">
        <v>16</v>
      </c>
      <c r="AM31" s="133">
        <v>1</v>
      </c>
      <c r="AN31" s="133">
        <v>10</v>
      </c>
      <c r="AO31" s="133">
        <v>10</v>
      </c>
      <c r="AP31" s="133">
        <v>20</v>
      </c>
      <c r="AQ31" s="133">
        <v>1</v>
      </c>
      <c r="AR31" s="133">
        <v>62</v>
      </c>
      <c r="AS31" s="133">
        <v>71</v>
      </c>
      <c r="AT31" s="133">
        <v>133</v>
      </c>
      <c r="AU31" s="133">
        <v>6</v>
      </c>
      <c r="AV31" s="134">
        <v>0</v>
      </c>
      <c r="AW31" s="134">
        <v>0</v>
      </c>
      <c r="AX31" s="134">
        <v>0</v>
      </c>
      <c r="AY31" s="134">
        <v>0</v>
      </c>
      <c r="AZ31" s="134">
        <v>0</v>
      </c>
      <c r="BA31" s="134">
        <v>0</v>
      </c>
      <c r="BB31" s="134">
        <v>0</v>
      </c>
      <c r="BC31" s="134">
        <v>0</v>
      </c>
      <c r="BD31" s="134">
        <v>0</v>
      </c>
      <c r="BE31" s="134">
        <v>0</v>
      </c>
      <c r="BF31" s="134">
        <v>0</v>
      </c>
      <c r="BG31" s="134">
        <v>0</v>
      </c>
      <c r="BH31" s="134">
        <v>0</v>
      </c>
      <c r="BI31" s="134">
        <v>0</v>
      </c>
      <c r="BJ31" s="134">
        <v>0</v>
      </c>
      <c r="BK31" s="134">
        <v>0</v>
      </c>
      <c r="BL31" s="135">
        <v>102</v>
      </c>
      <c r="BM31" s="135">
        <v>104</v>
      </c>
      <c r="BN31" s="135">
        <v>206</v>
      </c>
      <c r="BO31" s="135">
        <v>8</v>
      </c>
    </row>
    <row r="32" spans="1:67">
      <c r="A32" s="129">
        <v>28</v>
      </c>
      <c r="B32" s="4">
        <v>62020028</v>
      </c>
      <c r="C32" s="5" t="s">
        <v>121</v>
      </c>
      <c r="D32" s="132">
        <v>0</v>
      </c>
      <c r="E32" s="132">
        <v>0</v>
      </c>
      <c r="F32" s="132">
        <v>0</v>
      </c>
      <c r="G32" s="132">
        <v>0</v>
      </c>
      <c r="H32" s="132">
        <v>6</v>
      </c>
      <c r="I32" s="132">
        <v>6</v>
      </c>
      <c r="J32" s="132">
        <v>12</v>
      </c>
      <c r="K32" s="132">
        <v>1</v>
      </c>
      <c r="L32" s="132">
        <v>8</v>
      </c>
      <c r="M32" s="132">
        <v>5</v>
      </c>
      <c r="N32" s="132">
        <v>13</v>
      </c>
      <c r="O32" s="132">
        <v>1</v>
      </c>
      <c r="P32" s="132">
        <v>14</v>
      </c>
      <c r="Q32" s="132">
        <v>11</v>
      </c>
      <c r="R32" s="132">
        <v>25</v>
      </c>
      <c r="S32" s="132">
        <v>2</v>
      </c>
      <c r="T32" s="133">
        <v>3</v>
      </c>
      <c r="U32" s="133">
        <v>4</v>
      </c>
      <c r="V32" s="133">
        <v>7</v>
      </c>
      <c r="W32" s="133">
        <v>1</v>
      </c>
      <c r="X32" s="133">
        <v>7</v>
      </c>
      <c r="Y32" s="133">
        <v>10</v>
      </c>
      <c r="Z32" s="133">
        <v>17</v>
      </c>
      <c r="AA32" s="133">
        <v>1</v>
      </c>
      <c r="AB32" s="133">
        <v>7</v>
      </c>
      <c r="AC32" s="133">
        <v>5</v>
      </c>
      <c r="AD32" s="133">
        <v>12</v>
      </c>
      <c r="AE32" s="133">
        <v>1</v>
      </c>
      <c r="AF32" s="133">
        <v>3</v>
      </c>
      <c r="AG32" s="133">
        <v>5</v>
      </c>
      <c r="AH32" s="133">
        <v>8</v>
      </c>
      <c r="AI32" s="133">
        <v>1</v>
      </c>
      <c r="AJ32" s="133">
        <v>7</v>
      </c>
      <c r="AK32" s="133">
        <v>3</v>
      </c>
      <c r="AL32" s="133">
        <v>10</v>
      </c>
      <c r="AM32" s="133">
        <v>1</v>
      </c>
      <c r="AN32" s="133">
        <v>4</v>
      </c>
      <c r="AO32" s="133">
        <v>5</v>
      </c>
      <c r="AP32" s="133">
        <v>9</v>
      </c>
      <c r="AQ32" s="133">
        <v>1</v>
      </c>
      <c r="AR32" s="133">
        <v>31</v>
      </c>
      <c r="AS32" s="133">
        <v>32</v>
      </c>
      <c r="AT32" s="133">
        <v>63</v>
      </c>
      <c r="AU32" s="133">
        <v>6</v>
      </c>
      <c r="AV32" s="134">
        <v>0</v>
      </c>
      <c r="AW32" s="134">
        <v>0</v>
      </c>
      <c r="AX32" s="134">
        <v>0</v>
      </c>
      <c r="AY32" s="134">
        <v>0</v>
      </c>
      <c r="AZ32" s="134">
        <v>0</v>
      </c>
      <c r="BA32" s="134">
        <v>0</v>
      </c>
      <c r="BB32" s="134">
        <v>0</v>
      </c>
      <c r="BC32" s="134">
        <v>0</v>
      </c>
      <c r="BD32" s="134">
        <v>0</v>
      </c>
      <c r="BE32" s="134">
        <v>0</v>
      </c>
      <c r="BF32" s="134">
        <v>0</v>
      </c>
      <c r="BG32" s="134">
        <v>0</v>
      </c>
      <c r="BH32" s="134">
        <v>0</v>
      </c>
      <c r="BI32" s="134">
        <v>0</v>
      </c>
      <c r="BJ32" s="134">
        <v>0</v>
      </c>
      <c r="BK32" s="134">
        <v>0</v>
      </c>
      <c r="BL32" s="135">
        <v>45</v>
      </c>
      <c r="BM32" s="135">
        <v>43</v>
      </c>
      <c r="BN32" s="135">
        <v>88</v>
      </c>
      <c r="BO32" s="135">
        <v>8</v>
      </c>
    </row>
    <row r="33" spans="1:67">
      <c r="A33" s="129">
        <v>29</v>
      </c>
      <c r="B33" s="4">
        <v>62020029</v>
      </c>
      <c r="C33" s="5" t="s">
        <v>122</v>
      </c>
      <c r="D33" s="132">
        <v>0</v>
      </c>
      <c r="E33" s="132">
        <v>0</v>
      </c>
      <c r="F33" s="132">
        <v>0</v>
      </c>
      <c r="G33" s="132">
        <v>0</v>
      </c>
      <c r="H33" s="132">
        <v>4</v>
      </c>
      <c r="I33" s="132">
        <v>13</v>
      </c>
      <c r="J33" s="132">
        <v>17</v>
      </c>
      <c r="K33" s="132">
        <v>1</v>
      </c>
      <c r="L33" s="132">
        <v>7</v>
      </c>
      <c r="M33" s="132">
        <v>6</v>
      </c>
      <c r="N33" s="132">
        <v>13</v>
      </c>
      <c r="O33" s="132">
        <v>1</v>
      </c>
      <c r="P33" s="132">
        <v>11</v>
      </c>
      <c r="Q33" s="132">
        <v>19</v>
      </c>
      <c r="R33" s="132">
        <v>30</v>
      </c>
      <c r="S33" s="132">
        <v>2</v>
      </c>
      <c r="T33" s="133">
        <v>6</v>
      </c>
      <c r="U33" s="133">
        <v>8</v>
      </c>
      <c r="V33" s="133">
        <v>14</v>
      </c>
      <c r="W33" s="133">
        <v>1</v>
      </c>
      <c r="X33" s="133">
        <v>11</v>
      </c>
      <c r="Y33" s="133">
        <v>8</v>
      </c>
      <c r="Z33" s="133">
        <v>19</v>
      </c>
      <c r="AA33" s="133">
        <v>1</v>
      </c>
      <c r="AB33" s="133">
        <v>2</v>
      </c>
      <c r="AC33" s="133">
        <v>10</v>
      </c>
      <c r="AD33" s="133">
        <v>12</v>
      </c>
      <c r="AE33" s="133">
        <v>1</v>
      </c>
      <c r="AF33" s="133">
        <v>6</v>
      </c>
      <c r="AG33" s="133">
        <v>8</v>
      </c>
      <c r="AH33" s="133">
        <v>14</v>
      </c>
      <c r="AI33" s="133">
        <v>1</v>
      </c>
      <c r="AJ33" s="133">
        <v>5</v>
      </c>
      <c r="AK33" s="133">
        <v>4</v>
      </c>
      <c r="AL33" s="133">
        <v>9</v>
      </c>
      <c r="AM33" s="133">
        <v>1</v>
      </c>
      <c r="AN33" s="133">
        <v>9</v>
      </c>
      <c r="AO33" s="133">
        <v>6</v>
      </c>
      <c r="AP33" s="133">
        <v>15</v>
      </c>
      <c r="AQ33" s="133">
        <v>1</v>
      </c>
      <c r="AR33" s="133">
        <v>39</v>
      </c>
      <c r="AS33" s="133">
        <v>44</v>
      </c>
      <c r="AT33" s="133">
        <v>83</v>
      </c>
      <c r="AU33" s="133">
        <v>6</v>
      </c>
      <c r="AV33" s="134">
        <v>0</v>
      </c>
      <c r="AW33" s="134">
        <v>0</v>
      </c>
      <c r="AX33" s="134">
        <v>0</v>
      </c>
      <c r="AY33" s="134">
        <v>0</v>
      </c>
      <c r="AZ33" s="134">
        <v>0</v>
      </c>
      <c r="BA33" s="134">
        <v>0</v>
      </c>
      <c r="BB33" s="134">
        <v>0</v>
      </c>
      <c r="BC33" s="134">
        <v>0</v>
      </c>
      <c r="BD33" s="134">
        <v>0</v>
      </c>
      <c r="BE33" s="134">
        <v>0</v>
      </c>
      <c r="BF33" s="134">
        <v>0</v>
      </c>
      <c r="BG33" s="134">
        <v>0</v>
      </c>
      <c r="BH33" s="134">
        <v>0</v>
      </c>
      <c r="BI33" s="134">
        <v>0</v>
      </c>
      <c r="BJ33" s="134">
        <v>0</v>
      </c>
      <c r="BK33" s="134">
        <v>0</v>
      </c>
      <c r="BL33" s="135">
        <v>50</v>
      </c>
      <c r="BM33" s="135">
        <v>63</v>
      </c>
      <c r="BN33" s="135">
        <v>113</v>
      </c>
      <c r="BO33" s="135">
        <v>8</v>
      </c>
    </row>
    <row r="34" spans="1:67">
      <c r="A34" s="129">
        <v>30</v>
      </c>
      <c r="B34" s="4">
        <v>62020030</v>
      </c>
      <c r="C34" s="5" t="s">
        <v>123</v>
      </c>
      <c r="D34" s="132">
        <v>0</v>
      </c>
      <c r="E34" s="132">
        <v>0</v>
      </c>
      <c r="F34" s="132">
        <v>0</v>
      </c>
      <c r="G34" s="132">
        <v>0</v>
      </c>
      <c r="H34" s="132">
        <v>7</v>
      </c>
      <c r="I34" s="132">
        <v>6</v>
      </c>
      <c r="J34" s="132">
        <v>13</v>
      </c>
      <c r="K34" s="132">
        <v>1</v>
      </c>
      <c r="L34" s="132">
        <v>8</v>
      </c>
      <c r="M34" s="132">
        <v>10</v>
      </c>
      <c r="N34" s="132">
        <v>18</v>
      </c>
      <c r="O34" s="132">
        <v>1</v>
      </c>
      <c r="P34" s="132">
        <v>15</v>
      </c>
      <c r="Q34" s="132">
        <v>16</v>
      </c>
      <c r="R34" s="132">
        <v>31</v>
      </c>
      <c r="S34" s="132">
        <v>2</v>
      </c>
      <c r="T34" s="133">
        <v>7</v>
      </c>
      <c r="U34" s="133">
        <v>8</v>
      </c>
      <c r="V34" s="133">
        <v>15</v>
      </c>
      <c r="W34" s="133">
        <v>1</v>
      </c>
      <c r="X34" s="133">
        <v>5</v>
      </c>
      <c r="Y34" s="133">
        <v>8</v>
      </c>
      <c r="Z34" s="133">
        <v>13</v>
      </c>
      <c r="AA34" s="133">
        <v>1</v>
      </c>
      <c r="AB34" s="133">
        <v>11</v>
      </c>
      <c r="AC34" s="133">
        <v>11</v>
      </c>
      <c r="AD34" s="133">
        <v>22</v>
      </c>
      <c r="AE34" s="133">
        <v>1</v>
      </c>
      <c r="AF34" s="133">
        <v>9</v>
      </c>
      <c r="AG34" s="133">
        <v>4</v>
      </c>
      <c r="AH34" s="133">
        <v>13</v>
      </c>
      <c r="AI34" s="133">
        <v>1</v>
      </c>
      <c r="AJ34" s="133">
        <v>9</v>
      </c>
      <c r="AK34" s="133">
        <v>13</v>
      </c>
      <c r="AL34" s="133">
        <v>22</v>
      </c>
      <c r="AM34" s="133">
        <v>1</v>
      </c>
      <c r="AN34" s="133">
        <v>14</v>
      </c>
      <c r="AO34" s="133">
        <v>9</v>
      </c>
      <c r="AP34" s="133">
        <v>23</v>
      </c>
      <c r="AQ34" s="133">
        <v>1</v>
      </c>
      <c r="AR34" s="133">
        <v>55</v>
      </c>
      <c r="AS34" s="133">
        <v>53</v>
      </c>
      <c r="AT34" s="133">
        <v>108</v>
      </c>
      <c r="AU34" s="133">
        <v>6</v>
      </c>
      <c r="AV34" s="134">
        <v>18</v>
      </c>
      <c r="AW34" s="134">
        <v>5</v>
      </c>
      <c r="AX34" s="134">
        <v>23</v>
      </c>
      <c r="AY34" s="134">
        <v>1</v>
      </c>
      <c r="AZ34" s="134">
        <v>5</v>
      </c>
      <c r="BA34" s="134">
        <v>5</v>
      </c>
      <c r="BB34" s="134">
        <v>10</v>
      </c>
      <c r="BC34" s="134">
        <v>1</v>
      </c>
      <c r="BD34" s="134">
        <v>8</v>
      </c>
      <c r="BE34" s="134">
        <v>10</v>
      </c>
      <c r="BF34" s="134">
        <v>18</v>
      </c>
      <c r="BG34" s="134">
        <v>1</v>
      </c>
      <c r="BH34" s="134">
        <v>31</v>
      </c>
      <c r="BI34" s="134">
        <v>20</v>
      </c>
      <c r="BJ34" s="134">
        <v>51</v>
      </c>
      <c r="BK34" s="134">
        <v>3</v>
      </c>
      <c r="BL34" s="135">
        <v>101</v>
      </c>
      <c r="BM34" s="135">
        <v>89</v>
      </c>
      <c r="BN34" s="135">
        <v>190</v>
      </c>
      <c r="BO34" s="135">
        <v>11</v>
      </c>
    </row>
    <row r="35" spans="1:67">
      <c r="A35" s="129">
        <v>31</v>
      </c>
      <c r="B35" s="4">
        <v>62020031</v>
      </c>
      <c r="C35" s="5" t="s">
        <v>124</v>
      </c>
      <c r="D35" s="132">
        <v>0</v>
      </c>
      <c r="E35" s="132">
        <v>0</v>
      </c>
      <c r="F35" s="132">
        <v>0</v>
      </c>
      <c r="G35" s="132">
        <v>0</v>
      </c>
      <c r="H35" s="132">
        <v>7</v>
      </c>
      <c r="I35" s="132">
        <v>4</v>
      </c>
      <c r="J35" s="132">
        <v>11</v>
      </c>
      <c r="K35" s="132">
        <v>1</v>
      </c>
      <c r="L35" s="132">
        <v>4</v>
      </c>
      <c r="M35" s="132">
        <v>8</v>
      </c>
      <c r="N35" s="132">
        <v>12</v>
      </c>
      <c r="O35" s="132">
        <v>1</v>
      </c>
      <c r="P35" s="132">
        <v>11</v>
      </c>
      <c r="Q35" s="132">
        <v>12</v>
      </c>
      <c r="R35" s="132">
        <v>23</v>
      </c>
      <c r="S35" s="132">
        <v>2</v>
      </c>
      <c r="T35" s="133">
        <v>4</v>
      </c>
      <c r="U35" s="133">
        <v>4</v>
      </c>
      <c r="V35" s="133">
        <v>8</v>
      </c>
      <c r="W35" s="133">
        <v>1</v>
      </c>
      <c r="X35" s="133">
        <v>5</v>
      </c>
      <c r="Y35" s="133">
        <v>5</v>
      </c>
      <c r="Z35" s="133">
        <v>10</v>
      </c>
      <c r="AA35" s="133">
        <v>1</v>
      </c>
      <c r="AB35" s="133">
        <v>8</v>
      </c>
      <c r="AC35" s="133">
        <v>4</v>
      </c>
      <c r="AD35" s="133">
        <v>12</v>
      </c>
      <c r="AE35" s="133">
        <v>1</v>
      </c>
      <c r="AF35" s="133">
        <v>6</v>
      </c>
      <c r="AG35" s="133">
        <v>3</v>
      </c>
      <c r="AH35" s="133">
        <v>9</v>
      </c>
      <c r="AI35" s="133">
        <v>1</v>
      </c>
      <c r="AJ35" s="133">
        <v>3</v>
      </c>
      <c r="AK35" s="133">
        <v>6</v>
      </c>
      <c r="AL35" s="133">
        <v>9</v>
      </c>
      <c r="AM35" s="133">
        <v>1</v>
      </c>
      <c r="AN35" s="133">
        <v>4</v>
      </c>
      <c r="AO35" s="133">
        <v>6</v>
      </c>
      <c r="AP35" s="133">
        <v>10</v>
      </c>
      <c r="AQ35" s="133">
        <v>1</v>
      </c>
      <c r="AR35" s="133">
        <v>30</v>
      </c>
      <c r="AS35" s="133">
        <v>28</v>
      </c>
      <c r="AT35" s="133">
        <v>58</v>
      </c>
      <c r="AU35" s="133">
        <v>6</v>
      </c>
      <c r="AV35" s="134">
        <v>0</v>
      </c>
      <c r="AW35" s="134">
        <v>0</v>
      </c>
      <c r="AX35" s="134">
        <v>0</v>
      </c>
      <c r="AY35" s="134">
        <v>0</v>
      </c>
      <c r="AZ35" s="134">
        <v>0</v>
      </c>
      <c r="BA35" s="134">
        <v>0</v>
      </c>
      <c r="BB35" s="134">
        <v>0</v>
      </c>
      <c r="BC35" s="134">
        <v>0</v>
      </c>
      <c r="BD35" s="134">
        <v>0</v>
      </c>
      <c r="BE35" s="134">
        <v>0</v>
      </c>
      <c r="BF35" s="134">
        <v>0</v>
      </c>
      <c r="BG35" s="134">
        <v>0</v>
      </c>
      <c r="BH35" s="134">
        <v>0</v>
      </c>
      <c r="BI35" s="134">
        <v>0</v>
      </c>
      <c r="BJ35" s="134">
        <v>0</v>
      </c>
      <c r="BK35" s="134">
        <v>0</v>
      </c>
      <c r="BL35" s="135">
        <v>41</v>
      </c>
      <c r="BM35" s="135">
        <v>40</v>
      </c>
      <c r="BN35" s="135">
        <v>81</v>
      </c>
      <c r="BO35" s="135">
        <v>8</v>
      </c>
    </row>
    <row r="36" spans="1:67">
      <c r="A36" s="129">
        <v>32</v>
      </c>
      <c r="B36" s="4">
        <v>62020032</v>
      </c>
      <c r="C36" s="5" t="s">
        <v>125</v>
      </c>
      <c r="D36" s="132">
        <v>0</v>
      </c>
      <c r="E36" s="132">
        <v>0</v>
      </c>
      <c r="F36" s="132">
        <v>0</v>
      </c>
      <c r="G36" s="132">
        <v>0</v>
      </c>
      <c r="H36" s="132">
        <v>7</v>
      </c>
      <c r="I36" s="132">
        <v>8</v>
      </c>
      <c r="J36" s="132">
        <v>15</v>
      </c>
      <c r="K36" s="132">
        <v>1</v>
      </c>
      <c r="L36" s="132">
        <v>10</v>
      </c>
      <c r="M36" s="132">
        <v>5</v>
      </c>
      <c r="N36" s="132">
        <v>15</v>
      </c>
      <c r="O36" s="132">
        <v>1</v>
      </c>
      <c r="P36" s="132">
        <v>17</v>
      </c>
      <c r="Q36" s="132">
        <v>13</v>
      </c>
      <c r="R36" s="132">
        <v>30</v>
      </c>
      <c r="S36" s="132">
        <v>2</v>
      </c>
      <c r="T36" s="133">
        <v>9</v>
      </c>
      <c r="U36" s="133">
        <v>8</v>
      </c>
      <c r="V36" s="133">
        <v>17</v>
      </c>
      <c r="W36" s="133">
        <v>1</v>
      </c>
      <c r="X36" s="133">
        <v>8</v>
      </c>
      <c r="Y36" s="133">
        <v>14</v>
      </c>
      <c r="Z36" s="133">
        <v>22</v>
      </c>
      <c r="AA36" s="133">
        <v>1</v>
      </c>
      <c r="AB36" s="133">
        <v>7</v>
      </c>
      <c r="AC36" s="133">
        <v>7</v>
      </c>
      <c r="AD36" s="133">
        <v>14</v>
      </c>
      <c r="AE36" s="133">
        <v>1</v>
      </c>
      <c r="AF36" s="133">
        <v>12</v>
      </c>
      <c r="AG36" s="133">
        <v>8</v>
      </c>
      <c r="AH36" s="133">
        <v>20</v>
      </c>
      <c r="AI36" s="133">
        <v>1</v>
      </c>
      <c r="AJ36" s="133">
        <v>9</v>
      </c>
      <c r="AK36" s="133">
        <v>6</v>
      </c>
      <c r="AL36" s="133">
        <v>15</v>
      </c>
      <c r="AM36" s="133">
        <v>1</v>
      </c>
      <c r="AN36" s="133">
        <v>8</v>
      </c>
      <c r="AO36" s="133">
        <v>10</v>
      </c>
      <c r="AP36" s="133">
        <v>18</v>
      </c>
      <c r="AQ36" s="133">
        <v>1</v>
      </c>
      <c r="AR36" s="133">
        <v>53</v>
      </c>
      <c r="AS36" s="133">
        <v>53</v>
      </c>
      <c r="AT36" s="133">
        <v>106</v>
      </c>
      <c r="AU36" s="133">
        <v>6</v>
      </c>
      <c r="AV36" s="134">
        <v>15</v>
      </c>
      <c r="AW36" s="134">
        <v>5</v>
      </c>
      <c r="AX36" s="134">
        <v>20</v>
      </c>
      <c r="AY36" s="134">
        <v>1</v>
      </c>
      <c r="AZ36" s="134">
        <v>7</v>
      </c>
      <c r="BA36" s="134">
        <v>8</v>
      </c>
      <c r="BB36" s="134">
        <v>15</v>
      </c>
      <c r="BC36" s="134">
        <v>1</v>
      </c>
      <c r="BD36" s="134">
        <v>7</v>
      </c>
      <c r="BE36" s="134">
        <v>6</v>
      </c>
      <c r="BF36" s="134">
        <v>13</v>
      </c>
      <c r="BG36" s="134">
        <v>1</v>
      </c>
      <c r="BH36" s="134">
        <v>29</v>
      </c>
      <c r="BI36" s="134">
        <v>19</v>
      </c>
      <c r="BJ36" s="134">
        <v>48</v>
      </c>
      <c r="BK36" s="134">
        <v>3</v>
      </c>
      <c r="BL36" s="135">
        <v>99</v>
      </c>
      <c r="BM36" s="135">
        <v>85</v>
      </c>
      <c r="BN36" s="135">
        <v>184</v>
      </c>
      <c r="BO36" s="135">
        <v>11</v>
      </c>
    </row>
    <row r="37" spans="1:67">
      <c r="A37" s="129">
        <v>33</v>
      </c>
      <c r="B37" s="4">
        <v>62020033</v>
      </c>
      <c r="C37" s="5" t="s">
        <v>126</v>
      </c>
      <c r="D37" s="132">
        <v>0</v>
      </c>
      <c r="E37" s="132">
        <v>0</v>
      </c>
      <c r="F37" s="132">
        <v>0</v>
      </c>
      <c r="G37" s="132">
        <v>0</v>
      </c>
      <c r="H37" s="132">
        <v>14</v>
      </c>
      <c r="I37" s="132">
        <v>7</v>
      </c>
      <c r="J37" s="132">
        <v>21</v>
      </c>
      <c r="K37" s="132">
        <v>1</v>
      </c>
      <c r="L37" s="132">
        <v>6</v>
      </c>
      <c r="M37" s="132">
        <v>8</v>
      </c>
      <c r="N37" s="132">
        <v>14</v>
      </c>
      <c r="O37" s="132">
        <v>1</v>
      </c>
      <c r="P37" s="132">
        <v>20</v>
      </c>
      <c r="Q37" s="132">
        <v>15</v>
      </c>
      <c r="R37" s="132">
        <v>35</v>
      </c>
      <c r="S37" s="132">
        <v>2</v>
      </c>
      <c r="T37" s="133">
        <v>7</v>
      </c>
      <c r="U37" s="133">
        <v>11</v>
      </c>
      <c r="V37" s="133">
        <v>18</v>
      </c>
      <c r="W37" s="133">
        <v>1</v>
      </c>
      <c r="X37" s="133">
        <v>9</v>
      </c>
      <c r="Y37" s="133">
        <v>7</v>
      </c>
      <c r="Z37" s="133">
        <v>16</v>
      </c>
      <c r="AA37" s="133">
        <v>1</v>
      </c>
      <c r="AB37" s="133">
        <v>8</v>
      </c>
      <c r="AC37" s="133">
        <v>6</v>
      </c>
      <c r="AD37" s="133">
        <v>14</v>
      </c>
      <c r="AE37" s="133">
        <v>1</v>
      </c>
      <c r="AF37" s="133">
        <v>10</v>
      </c>
      <c r="AG37" s="133">
        <v>3</v>
      </c>
      <c r="AH37" s="133">
        <v>13</v>
      </c>
      <c r="AI37" s="133">
        <v>1</v>
      </c>
      <c r="AJ37" s="133">
        <v>11</v>
      </c>
      <c r="AK37" s="133">
        <v>10</v>
      </c>
      <c r="AL37" s="133">
        <v>21</v>
      </c>
      <c r="AM37" s="133">
        <v>1</v>
      </c>
      <c r="AN37" s="133">
        <v>6</v>
      </c>
      <c r="AO37" s="133">
        <v>8</v>
      </c>
      <c r="AP37" s="133">
        <v>14</v>
      </c>
      <c r="AQ37" s="133">
        <v>1</v>
      </c>
      <c r="AR37" s="133">
        <v>51</v>
      </c>
      <c r="AS37" s="133">
        <v>45</v>
      </c>
      <c r="AT37" s="133">
        <v>96</v>
      </c>
      <c r="AU37" s="133">
        <v>6</v>
      </c>
      <c r="AV37" s="134">
        <v>6</v>
      </c>
      <c r="AW37" s="134">
        <v>7</v>
      </c>
      <c r="AX37" s="134">
        <v>13</v>
      </c>
      <c r="AY37" s="134">
        <v>1</v>
      </c>
      <c r="AZ37" s="134">
        <v>8</v>
      </c>
      <c r="BA37" s="134">
        <v>9</v>
      </c>
      <c r="BB37" s="134">
        <v>17</v>
      </c>
      <c r="BC37" s="134">
        <v>1</v>
      </c>
      <c r="BD37" s="134">
        <v>5</v>
      </c>
      <c r="BE37" s="134">
        <v>5</v>
      </c>
      <c r="BF37" s="134">
        <v>10</v>
      </c>
      <c r="BG37" s="134">
        <v>1</v>
      </c>
      <c r="BH37" s="134">
        <v>19</v>
      </c>
      <c r="BI37" s="134">
        <v>21</v>
      </c>
      <c r="BJ37" s="134">
        <v>40</v>
      </c>
      <c r="BK37" s="134">
        <v>3</v>
      </c>
      <c r="BL37" s="135">
        <v>90</v>
      </c>
      <c r="BM37" s="135">
        <v>81</v>
      </c>
      <c r="BN37" s="135">
        <v>171</v>
      </c>
      <c r="BO37" s="135">
        <v>11</v>
      </c>
    </row>
    <row r="38" spans="1:67">
      <c r="A38" s="129">
        <v>34</v>
      </c>
      <c r="B38" s="4">
        <v>62020034</v>
      </c>
      <c r="C38" s="5" t="s">
        <v>127</v>
      </c>
      <c r="D38" s="132">
        <v>2</v>
      </c>
      <c r="E38" s="132">
        <v>2</v>
      </c>
      <c r="F38" s="132">
        <v>4</v>
      </c>
      <c r="G38" s="132">
        <v>1</v>
      </c>
      <c r="H38" s="132">
        <v>4</v>
      </c>
      <c r="I38" s="132">
        <v>0</v>
      </c>
      <c r="J38" s="132">
        <v>4</v>
      </c>
      <c r="K38" s="132">
        <v>1</v>
      </c>
      <c r="L38" s="132">
        <v>1</v>
      </c>
      <c r="M38" s="132">
        <v>2</v>
      </c>
      <c r="N38" s="132">
        <v>3</v>
      </c>
      <c r="O38" s="132">
        <v>1</v>
      </c>
      <c r="P38" s="132">
        <v>7</v>
      </c>
      <c r="Q38" s="132">
        <v>4</v>
      </c>
      <c r="R38" s="132">
        <v>11</v>
      </c>
      <c r="S38" s="132">
        <v>3</v>
      </c>
      <c r="T38" s="133">
        <v>5</v>
      </c>
      <c r="U38" s="133">
        <v>6</v>
      </c>
      <c r="V38" s="133">
        <v>11</v>
      </c>
      <c r="W38" s="133">
        <v>1</v>
      </c>
      <c r="X38" s="133">
        <v>1</v>
      </c>
      <c r="Y38" s="133">
        <v>3</v>
      </c>
      <c r="Z38" s="133">
        <v>4</v>
      </c>
      <c r="AA38" s="133">
        <v>1</v>
      </c>
      <c r="AB38" s="133">
        <v>3</v>
      </c>
      <c r="AC38" s="133">
        <v>1</v>
      </c>
      <c r="AD38" s="133">
        <v>4</v>
      </c>
      <c r="AE38" s="133">
        <v>1</v>
      </c>
      <c r="AF38" s="133">
        <v>3</v>
      </c>
      <c r="AG38" s="133">
        <v>1</v>
      </c>
      <c r="AH38" s="133">
        <v>4</v>
      </c>
      <c r="AI38" s="133">
        <v>1</v>
      </c>
      <c r="AJ38" s="133">
        <v>5</v>
      </c>
      <c r="AK38" s="133">
        <v>4</v>
      </c>
      <c r="AL38" s="133">
        <v>9</v>
      </c>
      <c r="AM38" s="133">
        <v>1</v>
      </c>
      <c r="AN38" s="133">
        <v>6</v>
      </c>
      <c r="AO38" s="133">
        <v>4</v>
      </c>
      <c r="AP38" s="133">
        <v>10</v>
      </c>
      <c r="AQ38" s="133">
        <v>1</v>
      </c>
      <c r="AR38" s="133">
        <v>23</v>
      </c>
      <c r="AS38" s="133">
        <v>19</v>
      </c>
      <c r="AT38" s="133">
        <v>42</v>
      </c>
      <c r="AU38" s="133">
        <v>6</v>
      </c>
      <c r="AV38" s="134">
        <v>0</v>
      </c>
      <c r="AW38" s="134">
        <v>0</v>
      </c>
      <c r="AX38" s="134">
        <v>0</v>
      </c>
      <c r="AY38" s="134">
        <v>0</v>
      </c>
      <c r="AZ38" s="134">
        <v>0</v>
      </c>
      <c r="BA38" s="134">
        <v>0</v>
      </c>
      <c r="BB38" s="134">
        <v>0</v>
      </c>
      <c r="BC38" s="134">
        <v>0</v>
      </c>
      <c r="BD38" s="134">
        <v>0</v>
      </c>
      <c r="BE38" s="134">
        <v>0</v>
      </c>
      <c r="BF38" s="134">
        <v>0</v>
      </c>
      <c r="BG38" s="134">
        <v>0</v>
      </c>
      <c r="BH38" s="134">
        <v>0</v>
      </c>
      <c r="BI38" s="134">
        <v>0</v>
      </c>
      <c r="BJ38" s="134">
        <v>0</v>
      </c>
      <c r="BK38" s="134">
        <v>0</v>
      </c>
      <c r="BL38" s="135">
        <v>30</v>
      </c>
      <c r="BM38" s="135">
        <v>23</v>
      </c>
      <c r="BN38" s="135">
        <v>53</v>
      </c>
      <c r="BO38" s="135">
        <v>9</v>
      </c>
    </row>
    <row r="39" spans="1:67" s="139" customFormat="1">
      <c r="A39" s="366" t="s">
        <v>883</v>
      </c>
      <c r="B39" s="367"/>
      <c r="C39" s="368"/>
      <c r="D39" s="138">
        <f>SUM(D5:D38)</f>
        <v>18</v>
      </c>
      <c r="E39" s="138">
        <f t="shared" ref="E39:BO39" si="0">SUM(E5:E38)</f>
        <v>16</v>
      </c>
      <c r="F39" s="138">
        <f t="shared" si="0"/>
        <v>34</v>
      </c>
      <c r="G39" s="138">
        <f t="shared" si="0"/>
        <v>6</v>
      </c>
      <c r="H39" s="138">
        <f t="shared" si="0"/>
        <v>306</v>
      </c>
      <c r="I39" s="138">
        <f t="shared" si="0"/>
        <v>276</v>
      </c>
      <c r="J39" s="138">
        <f t="shared" si="0"/>
        <v>582</v>
      </c>
      <c r="K39" s="138">
        <f t="shared" si="0"/>
        <v>38</v>
      </c>
      <c r="L39" s="138">
        <f t="shared" si="0"/>
        <v>319</v>
      </c>
      <c r="M39" s="138">
        <f t="shared" si="0"/>
        <v>329</v>
      </c>
      <c r="N39" s="138">
        <f t="shared" si="0"/>
        <v>648</v>
      </c>
      <c r="O39" s="138">
        <f t="shared" si="0"/>
        <v>38</v>
      </c>
      <c r="P39" s="138">
        <f t="shared" si="0"/>
        <v>643</v>
      </c>
      <c r="Q39" s="138">
        <f t="shared" si="0"/>
        <v>621</v>
      </c>
      <c r="R39" s="138">
        <f t="shared" si="0"/>
        <v>1264</v>
      </c>
      <c r="S39" s="138">
        <f t="shared" si="0"/>
        <v>82</v>
      </c>
      <c r="T39" s="138">
        <f t="shared" si="0"/>
        <v>319</v>
      </c>
      <c r="U39" s="138">
        <f t="shared" si="0"/>
        <v>308</v>
      </c>
      <c r="V39" s="138">
        <f t="shared" si="0"/>
        <v>627</v>
      </c>
      <c r="W39" s="138">
        <f t="shared" si="0"/>
        <v>37</v>
      </c>
      <c r="X39" s="138">
        <f t="shared" si="0"/>
        <v>311</v>
      </c>
      <c r="Y39" s="138">
        <f t="shared" si="0"/>
        <v>287</v>
      </c>
      <c r="Z39" s="138">
        <f t="shared" si="0"/>
        <v>598</v>
      </c>
      <c r="AA39" s="138">
        <f t="shared" si="0"/>
        <v>38</v>
      </c>
      <c r="AB39" s="138">
        <f t="shared" si="0"/>
        <v>334</v>
      </c>
      <c r="AC39" s="138">
        <f t="shared" si="0"/>
        <v>299</v>
      </c>
      <c r="AD39" s="138">
        <f t="shared" si="0"/>
        <v>633</v>
      </c>
      <c r="AE39" s="138">
        <f t="shared" si="0"/>
        <v>38</v>
      </c>
      <c r="AF39" s="138">
        <f t="shared" si="0"/>
        <v>325</v>
      </c>
      <c r="AG39" s="138">
        <f t="shared" si="0"/>
        <v>278</v>
      </c>
      <c r="AH39" s="138">
        <f t="shared" si="0"/>
        <v>603</v>
      </c>
      <c r="AI39" s="138">
        <f t="shared" si="0"/>
        <v>38</v>
      </c>
      <c r="AJ39" s="138">
        <f t="shared" si="0"/>
        <v>294</v>
      </c>
      <c r="AK39" s="138">
        <f t="shared" si="0"/>
        <v>298</v>
      </c>
      <c r="AL39" s="138">
        <f t="shared" si="0"/>
        <v>592</v>
      </c>
      <c r="AM39" s="138">
        <f t="shared" si="0"/>
        <v>38</v>
      </c>
      <c r="AN39" s="138">
        <f t="shared" si="0"/>
        <v>300</v>
      </c>
      <c r="AO39" s="138">
        <f t="shared" si="0"/>
        <v>322</v>
      </c>
      <c r="AP39" s="138">
        <f t="shared" si="0"/>
        <v>622</v>
      </c>
      <c r="AQ39" s="138">
        <f t="shared" si="0"/>
        <v>38</v>
      </c>
      <c r="AR39" s="138">
        <f t="shared" si="0"/>
        <v>1883</v>
      </c>
      <c r="AS39" s="138">
        <f t="shared" si="0"/>
        <v>1792</v>
      </c>
      <c r="AT39" s="138">
        <f t="shared" si="0"/>
        <v>3675</v>
      </c>
      <c r="AU39" s="138">
        <f t="shared" si="0"/>
        <v>227</v>
      </c>
      <c r="AV39" s="138">
        <f t="shared" si="0"/>
        <v>155</v>
      </c>
      <c r="AW39" s="138">
        <f t="shared" si="0"/>
        <v>110</v>
      </c>
      <c r="AX39" s="138">
        <f t="shared" si="0"/>
        <v>265</v>
      </c>
      <c r="AY39" s="138">
        <f t="shared" si="0"/>
        <v>12</v>
      </c>
      <c r="AZ39" s="138">
        <f t="shared" si="0"/>
        <v>131</v>
      </c>
      <c r="BA39" s="138">
        <f t="shared" si="0"/>
        <v>119</v>
      </c>
      <c r="BB39" s="138">
        <f t="shared" si="0"/>
        <v>250</v>
      </c>
      <c r="BC39" s="138">
        <f t="shared" si="0"/>
        <v>13</v>
      </c>
      <c r="BD39" s="138">
        <f t="shared" si="0"/>
        <v>124</v>
      </c>
      <c r="BE39" s="138">
        <f t="shared" si="0"/>
        <v>93</v>
      </c>
      <c r="BF39" s="138">
        <f t="shared" si="0"/>
        <v>217</v>
      </c>
      <c r="BG39" s="138">
        <f t="shared" si="0"/>
        <v>13</v>
      </c>
      <c r="BH39" s="138">
        <f t="shared" si="0"/>
        <v>410</v>
      </c>
      <c r="BI39" s="138">
        <f t="shared" si="0"/>
        <v>322</v>
      </c>
      <c r="BJ39" s="138">
        <f t="shared" si="0"/>
        <v>732</v>
      </c>
      <c r="BK39" s="138">
        <f t="shared" si="0"/>
        <v>38</v>
      </c>
      <c r="BL39" s="138">
        <f t="shared" si="0"/>
        <v>2936</v>
      </c>
      <c r="BM39" s="138">
        <f t="shared" si="0"/>
        <v>2735</v>
      </c>
      <c r="BN39" s="138">
        <f t="shared" si="0"/>
        <v>5671</v>
      </c>
      <c r="BO39" s="138">
        <f t="shared" si="0"/>
        <v>347</v>
      </c>
    </row>
    <row r="40" spans="1:67">
      <c r="A40" s="360" t="s">
        <v>879</v>
      </c>
      <c r="B40" s="361"/>
      <c r="C40" s="362"/>
      <c r="D40" s="136"/>
      <c r="E40" s="136"/>
      <c r="F40" s="136"/>
      <c r="G40" s="136"/>
      <c r="H40" s="136"/>
      <c r="I40" s="136"/>
      <c r="J40" s="136"/>
      <c r="K40" s="136"/>
      <c r="L40" s="136"/>
      <c r="M40" s="136"/>
      <c r="N40" s="136"/>
      <c r="O40" s="136"/>
      <c r="P40" s="136"/>
      <c r="Q40" s="136"/>
      <c r="R40" s="136"/>
      <c r="S40" s="136"/>
      <c r="T40" s="136"/>
      <c r="U40" s="136"/>
      <c r="V40" s="136"/>
      <c r="W40" s="136"/>
      <c r="X40" s="136"/>
      <c r="Y40" s="136"/>
      <c r="Z40" s="136"/>
      <c r="AA40" s="136"/>
      <c r="AB40" s="136"/>
      <c r="AC40" s="136"/>
      <c r="AD40" s="136"/>
      <c r="AE40" s="136"/>
      <c r="AF40" s="136"/>
      <c r="AG40" s="136"/>
      <c r="AH40" s="136"/>
      <c r="AI40" s="136"/>
      <c r="AJ40" s="136"/>
      <c r="AK40" s="136"/>
      <c r="AL40" s="136"/>
      <c r="AM40" s="136"/>
      <c r="AN40" s="136"/>
      <c r="AO40" s="136"/>
      <c r="AP40" s="136"/>
      <c r="AQ40" s="136"/>
      <c r="AR40" s="136"/>
      <c r="AS40" s="136"/>
      <c r="AT40" s="136"/>
      <c r="AU40" s="136"/>
      <c r="AV40" s="136"/>
      <c r="AW40" s="136"/>
      <c r="AX40" s="136"/>
      <c r="AY40" s="136"/>
      <c r="AZ40" s="136"/>
      <c r="BA40" s="136"/>
      <c r="BB40" s="136"/>
      <c r="BC40" s="136"/>
      <c r="BD40" s="136"/>
      <c r="BE40" s="136"/>
      <c r="BF40" s="136"/>
      <c r="BG40" s="136"/>
      <c r="BH40" s="136"/>
      <c r="BI40" s="136"/>
      <c r="BJ40" s="136"/>
      <c r="BK40" s="136"/>
      <c r="BL40" s="136"/>
      <c r="BM40" s="136"/>
      <c r="BN40" s="136"/>
      <c r="BO40" s="136"/>
    </row>
    <row r="41" spans="1:67">
      <c r="A41" s="129">
        <v>1</v>
      </c>
      <c r="B41" s="4">
        <v>62020036</v>
      </c>
      <c r="C41" s="5" t="s">
        <v>128</v>
      </c>
      <c r="D41" s="132">
        <v>0</v>
      </c>
      <c r="E41" s="132">
        <v>0</v>
      </c>
      <c r="F41" s="132">
        <v>0</v>
      </c>
      <c r="G41" s="137">
        <v>0</v>
      </c>
      <c r="H41" s="132">
        <v>3</v>
      </c>
      <c r="I41" s="132">
        <v>1</v>
      </c>
      <c r="J41" s="132">
        <v>4</v>
      </c>
      <c r="K41" s="132">
        <v>1</v>
      </c>
      <c r="L41" s="132">
        <v>2</v>
      </c>
      <c r="M41" s="132">
        <v>9</v>
      </c>
      <c r="N41" s="132">
        <v>11</v>
      </c>
      <c r="O41" s="132">
        <v>1</v>
      </c>
      <c r="P41" s="132">
        <v>5</v>
      </c>
      <c r="Q41" s="132">
        <v>10</v>
      </c>
      <c r="R41" s="132">
        <v>15</v>
      </c>
      <c r="S41" s="132">
        <v>2</v>
      </c>
      <c r="T41" s="133">
        <v>4</v>
      </c>
      <c r="U41" s="133">
        <v>2</v>
      </c>
      <c r="V41" s="133">
        <v>6</v>
      </c>
      <c r="W41" s="133">
        <v>1</v>
      </c>
      <c r="X41" s="133">
        <v>5</v>
      </c>
      <c r="Y41" s="133">
        <v>3</v>
      </c>
      <c r="Z41" s="133">
        <v>8</v>
      </c>
      <c r="AA41" s="133">
        <v>1</v>
      </c>
      <c r="AB41" s="133">
        <v>6</v>
      </c>
      <c r="AC41" s="133">
        <v>6</v>
      </c>
      <c r="AD41" s="133">
        <v>12</v>
      </c>
      <c r="AE41" s="133">
        <v>1</v>
      </c>
      <c r="AF41" s="133">
        <v>6</v>
      </c>
      <c r="AG41" s="133">
        <v>3</v>
      </c>
      <c r="AH41" s="133">
        <v>9</v>
      </c>
      <c r="AI41" s="133">
        <v>1</v>
      </c>
      <c r="AJ41" s="133">
        <v>12</v>
      </c>
      <c r="AK41" s="133">
        <v>4</v>
      </c>
      <c r="AL41" s="133">
        <v>16</v>
      </c>
      <c r="AM41" s="133">
        <v>1</v>
      </c>
      <c r="AN41" s="133">
        <v>3</v>
      </c>
      <c r="AO41" s="133">
        <v>4</v>
      </c>
      <c r="AP41" s="133">
        <v>7</v>
      </c>
      <c r="AQ41" s="133">
        <v>1</v>
      </c>
      <c r="AR41" s="133">
        <v>36</v>
      </c>
      <c r="AS41" s="133">
        <v>22</v>
      </c>
      <c r="AT41" s="133">
        <v>58</v>
      </c>
      <c r="AU41" s="133">
        <v>6</v>
      </c>
      <c r="AV41" s="134">
        <v>0</v>
      </c>
      <c r="AW41" s="134">
        <v>0</v>
      </c>
      <c r="AX41" s="134">
        <v>0</v>
      </c>
      <c r="AY41" s="134">
        <v>0</v>
      </c>
      <c r="AZ41" s="134">
        <v>0</v>
      </c>
      <c r="BA41" s="134">
        <v>0</v>
      </c>
      <c r="BB41" s="134">
        <v>0</v>
      </c>
      <c r="BC41" s="134">
        <v>0</v>
      </c>
      <c r="BD41" s="134">
        <v>0</v>
      </c>
      <c r="BE41" s="134">
        <v>0</v>
      </c>
      <c r="BF41" s="134">
        <v>0</v>
      </c>
      <c r="BG41" s="134">
        <v>0</v>
      </c>
      <c r="BH41" s="134">
        <v>0</v>
      </c>
      <c r="BI41" s="134">
        <v>0</v>
      </c>
      <c r="BJ41" s="134">
        <v>0</v>
      </c>
      <c r="BK41" s="134">
        <v>0</v>
      </c>
      <c r="BL41" s="135">
        <v>41</v>
      </c>
      <c r="BM41" s="135">
        <v>32</v>
      </c>
      <c r="BN41" s="135">
        <v>73</v>
      </c>
      <c r="BO41" s="135">
        <v>8</v>
      </c>
    </row>
    <row r="42" spans="1:67">
      <c r="A42" s="129">
        <v>2</v>
      </c>
      <c r="B42" s="4">
        <v>62020037</v>
      </c>
      <c r="C42" s="5" t="s">
        <v>129</v>
      </c>
      <c r="D42" s="132">
        <v>4</v>
      </c>
      <c r="E42" s="132">
        <v>1</v>
      </c>
      <c r="F42" s="132">
        <v>5</v>
      </c>
      <c r="G42" s="132">
        <v>1</v>
      </c>
      <c r="H42" s="132">
        <v>5</v>
      </c>
      <c r="I42" s="132">
        <v>5</v>
      </c>
      <c r="J42" s="132">
        <v>10</v>
      </c>
      <c r="K42" s="132">
        <v>1</v>
      </c>
      <c r="L42" s="132">
        <v>2</v>
      </c>
      <c r="M42" s="132">
        <v>1</v>
      </c>
      <c r="N42" s="132">
        <v>3</v>
      </c>
      <c r="O42" s="132">
        <v>1</v>
      </c>
      <c r="P42" s="132">
        <v>11</v>
      </c>
      <c r="Q42" s="132">
        <v>7</v>
      </c>
      <c r="R42" s="132">
        <v>18</v>
      </c>
      <c r="S42" s="132">
        <v>3</v>
      </c>
      <c r="T42" s="133">
        <v>3</v>
      </c>
      <c r="U42" s="133">
        <v>2</v>
      </c>
      <c r="V42" s="133">
        <v>5</v>
      </c>
      <c r="W42" s="133">
        <v>1</v>
      </c>
      <c r="X42" s="133">
        <v>3</v>
      </c>
      <c r="Y42" s="133">
        <v>4</v>
      </c>
      <c r="Z42" s="133">
        <v>7</v>
      </c>
      <c r="AA42" s="133">
        <v>1</v>
      </c>
      <c r="AB42" s="133">
        <v>6</v>
      </c>
      <c r="AC42" s="133">
        <v>5</v>
      </c>
      <c r="AD42" s="133">
        <v>11</v>
      </c>
      <c r="AE42" s="133">
        <v>1</v>
      </c>
      <c r="AF42" s="133">
        <v>0</v>
      </c>
      <c r="AG42" s="133">
        <v>2</v>
      </c>
      <c r="AH42" s="133">
        <v>2</v>
      </c>
      <c r="AI42" s="133">
        <v>1</v>
      </c>
      <c r="AJ42" s="133">
        <v>5</v>
      </c>
      <c r="AK42" s="133">
        <v>4</v>
      </c>
      <c r="AL42" s="133">
        <v>9</v>
      </c>
      <c r="AM42" s="133">
        <v>1</v>
      </c>
      <c r="AN42" s="133">
        <v>2</v>
      </c>
      <c r="AO42" s="133">
        <v>2</v>
      </c>
      <c r="AP42" s="133">
        <v>4</v>
      </c>
      <c r="AQ42" s="133">
        <v>1</v>
      </c>
      <c r="AR42" s="133">
        <v>19</v>
      </c>
      <c r="AS42" s="133">
        <v>19</v>
      </c>
      <c r="AT42" s="133">
        <v>38</v>
      </c>
      <c r="AU42" s="133">
        <v>6</v>
      </c>
      <c r="AV42" s="134">
        <v>0</v>
      </c>
      <c r="AW42" s="134">
        <v>0</v>
      </c>
      <c r="AX42" s="134">
        <v>0</v>
      </c>
      <c r="AY42" s="134">
        <v>0</v>
      </c>
      <c r="AZ42" s="134">
        <v>0</v>
      </c>
      <c r="BA42" s="134">
        <v>0</v>
      </c>
      <c r="BB42" s="134">
        <v>0</v>
      </c>
      <c r="BC42" s="134">
        <v>0</v>
      </c>
      <c r="BD42" s="134">
        <v>0</v>
      </c>
      <c r="BE42" s="134">
        <v>0</v>
      </c>
      <c r="BF42" s="134">
        <v>0</v>
      </c>
      <c r="BG42" s="134">
        <v>0</v>
      </c>
      <c r="BH42" s="134">
        <v>0</v>
      </c>
      <c r="BI42" s="134">
        <v>0</v>
      </c>
      <c r="BJ42" s="134">
        <v>0</v>
      </c>
      <c r="BK42" s="134">
        <v>0</v>
      </c>
      <c r="BL42" s="135">
        <v>30</v>
      </c>
      <c r="BM42" s="135">
        <v>26</v>
      </c>
      <c r="BN42" s="135">
        <v>56</v>
      </c>
      <c r="BO42" s="135">
        <v>9</v>
      </c>
    </row>
    <row r="43" spans="1:67">
      <c r="A43" s="129">
        <v>3</v>
      </c>
      <c r="B43" s="4">
        <v>62020038</v>
      </c>
      <c r="C43" s="5" t="s">
        <v>130</v>
      </c>
      <c r="D43" s="132">
        <v>0</v>
      </c>
      <c r="E43" s="132">
        <v>0</v>
      </c>
      <c r="F43" s="132">
        <v>0</v>
      </c>
      <c r="G43" s="132">
        <v>0</v>
      </c>
      <c r="H43" s="132">
        <v>10</v>
      </c>
      <c r="I43" s="132">
        <v>3</v>
      </c>
      <c r="J43" s="132">
        <v>13</v>
      </c>
      <c r="K43" s="132">
        <v>1</v>
      </c>
      <c r="L43" s="132">
        <v>4</v>
      </c>
      <c r="M43" s="132">
        <v>7</v>
      </c>
      <c r="N43" s="132">
        <v>11</v>
      </c>
      <c r="O43" s="132">
        <v>1</v>
      </c>
      <c r="P43" s="132">
        <v>14</v>
      </c>
      <c r="Q43" s="132">
        <v>10</v>
      </c>
      <c r="R43" s="132">
        <v>24</v>
      </c>
      <c r="S43" s="132">
        <v>2</v>
      </c>
      <c r="T43" s="133">
        <v>12</v>
      </c>
      <c r="U43" s="133">
        <v>7</v>
      </c>
      <c r="V43" s="133">
        <v>19</v>
      </c>
      <c r="W43" s="133">
        <v>1</v>
      </c>
      <c r="X43" s="133">
        <v>13</v>
      </c>
      <c r="Y43" s="133">
        <v>7</v>
      </c>
      <c r="Z43" s="133">
        <v>20</v>
      </c>
      <c r="AA43" s="133">
        <v>1</v>
      </c>
      <c r="AB43" s="133">
        <v>10</v>
      </c>
      <c r="AC43" s="133">
        <v>4</v>
      </c>
      <c r="AD43" s="133">
        <v>14</v>
      </c>
      <c r="AE43" s="133">
        <v>1</v>
      </c>
      <c r="AF43" s="133">
        <v>6</v>
      </c>
      <c r="AG43" s="133">
        <v>8</v>
      </c>
      <c r="AH43" s="133">
        <v>14</v>
      </c>
      <c r="AI43" s="133">
        <v>1</v>
      </c>
      <c r="AJ43" s="133">
        <v>9</v>
      </c>
      <c r="AK43" s="133">
        <v>7</v>
      </c>
      <c r="AL43" s="133">
        <v>16</v>
      </c>
      <c r="AM43" s="133">
        <v>1</v>
      </c>
      <c r="AN43" s="133">
        <v>6</v>
      </c>
      <c r="AO43" s="133">
        <v>7</v>
      </c>
      <c r="AP43" s="133">
        <v>13</v>
      </c>
      <c r="AQ43" s="133">
        <v>1</v>
      </c>
      <c r="AR43" s="133">
        <v>56</v>
      </c>
      <c r="AS43" s="133">
        <v>40</v>
      </c>
      <c r="AT43" s="133">
        <v>96</v>
      </c>
      <c r="AU43" s="133">
        <v>6</v>
      </c>
      <c r="AV43" s="134">
        <v>0</v>
      </c>
      <c r="AW43" s="134">
        <v>0</v>
      </c>
      <c r="AX43" s="134">
        <v>0</v>
      </c>
      <c r="AY43" s="134">
        <v>0</v>
      </c>
      <c r="AZ43" s="134">
        <v>0</v>
      </c>
      <c r="BA43" s="134">
        <v>0</v>
      </c>
      <c r="BB43" s="134">
        <v>0</v>
      </c>
      <c r="BC43" s="134">
        <v>0</v>
      </c>
      <c r="BD43" s="134">
        <v>0</v>
      </c>
      <c r="BE43" s="134">
        <v>0</v>
      </c>
      <c r="BF43" s="134">
        <v>0</v>
      </c>
      <c r="BG43" s="134">
        <v>0</v>
      </c>
      <c r="BH43" s="134">
        <v>0</v>
      </c>
      <c r="BI43" s="134">
        <v>0</v>
      </c>
      <c r="BJ43" s="134">
        <v>0</v>
      </c>
      <c r="BK43" s="134">
        <v>0</v>
      </c>
      <c r="BL43" s="135">
        <v>70</v>
      </c>
      <c r="BM43" s="135">
        <v>50</v>
      </c>
      <c r="BN43" s="135">
        <v>120</v>
      </c>
      <c r="BO43" s="135">
        <v>8</v>
      </c>
    </row>
    <row r="44" spans="1:67">
      <c r="A44" s="129">
        <v>4</v>
      </c>
      <c r="B44" s="4">
        <v>62020039</v>
      </c>
      <c r="C44" s="5" t="s">
        <v>131</v>
      </c>
      <c r="D44" s="132">
        <v>7</v>
      </c>
      <c r="E44" s="132">
        <v>2</v>
      </c>
      <c r="F44" s="132">
        <v>9</v>
      </c>
      <c r="G44" s="132">
        <v>1</v>
      </c>
      <c r="H44" s="132">
        <v>5</v>
      </c>
      <c r="I44" s="132">
        <v>5</v>
      </c>
      <c r="J44" s="132">
        <v>10</v>
      </c>
      <c r="K44" s="132">
        <v>1</v>
      </c>
      <c r="L44" s="132">
        <v>8</v>
      </c>
      <c r="M44" s="132">
        <v>6</v>
      </c>
      <c r="N44" s="132">
        <v>14</v>
      </c>
      <c r="O44" s="132">
        <v>1</v>
      </c>
      <c r="P44" s="132">
        <v>20</v>
      </c>
      <c r="Q44" s="132">
        <v>13</v>
      </c>
      <c r="R44" s="132">
        <v>33</v>
      </c>
      <c r="S44" s="132">
        <v>3</v>
      </c>
      <c r="T44" s="133">
        <v>10</v>
      </c>
      <c r="U44" s="133">
        <v>9</v>
      </c>
      <c r="V44" s="133">
        <v>19</v>
      </c>
      <c r="W44" s="133">
        <v>1</v>
      </c>
      <c r="X44" s="133">
        <v>12</v>
      </c>
      <c r="Y44" s="133">
        <v>10</v>
      </c>
      <c r="Z44" s="133">
        <v>22</v>
      </c>
      <c r="AA44" s="133">
        <v>1</v>
      </c>
      <c r="AB44" s="133">
        <v>12</v>
      </c>
      <c r="AC44" s="133">
        <v>8</v>
      </c>
      <c r="AD44" s="133">
        <v>20</v>
      </c>
      <c r="AE44" s="133">
        <v>1</v>
      </c>
      <c r="AF44" s="133">
        <v>9</v>
      </c>
      <c r="AG44" s="133">
        <v>5</v>
      </c>
      <c r="AH44" s="133">
        <v>14</v>
      </c>
      <c r="AI44" s="133">
        <v>1</v>
      </c>
      <c r="AJ44" s="133">
        <v>15</v>
      </c>
      <c r="AK44" s="133">
        <v>8</v>
      </c>
      <c r="AL44" s="133">
        <v>23</v>
      </c>
      <c r="AM44" s="133">
        <v>1</v>
      </c>
      <c r="AN44" s="133">
        <v>5</v>
      </c>
      <c r="AO44" s="133">
        <v>4</v>
      </c>
      <c r="AP44" s="133">
        <v>9</v>
      </c>
      <c r="AQ44" s="133">
        <v>1</v>
      </c>
      <c r="AR44" s="133">
        <v>63</v>
      </c>
      <c r="AS44" s="133">
        <v>44</v>
      </c>
      <c r="AT44" s="133">
        <v>107</v>
      </c>
      <c r="AU44" s="133">
        <v>6</v>
      </c>
      <c r="AV44" s="134">
        <v>0</v>
      </c>
      <c r="AW44" s="134">
        <v>0</v>
      </c>
      <c r="AX44" s="134">
        <v>0</v>
      </c>
      <c r="AY44" s="134">
        <v>0</v>
      </c>
      <c r="AZ44" s="134">
        <v>0</v>
      </c>
      <c r="BA44" s="134">
        <v>0</v>
      </c>
      <c r="BB44" s="134">
        <v>0</v>
      </c>
      <c r="BC44" s="134">
        <v>0</v>
      </c>
      <c r="BD44" s="134">
        <v>0</v>
      </c>
      <c r="BE44" s="134">
        <v>0</v>
      </c>
      <c r="BF44" s="134">
        <v>0</v>
      </c>
      <c r="BG44" s="134">
        <v>0</v>
      </c>
      <c r="BH44" s="134">
        <v>0</v>
      </c>
      <c r="BI44" s="134">
        <v>0</v>
      </c>
      <c r="BJ44" s="134">
        <v>0</v>
      </c>
      <c r="BK44" s="134">
        <v>0</v>
      </c>
      <c r="BL44" s="135">
        <v>83</v>
      </c>
      <c r="BM44" s="135">
        <v>57</v>
      </c>
      <c r="BN44" s="135">
        <v>140</v>
      </c>
      <c r="BO44" s="135">
        <v>9</v>
      </c>
    </row>
    <row r="45" spans="1:67">
      <c r="A45" s="129">
        <v>5</v>
      </c>
      <c r="B45" s="4">
        <v>62020040</v>
      </c>
      <c r="C45" s="5" t="s">
        <v>132</v>
      </c>
      <c r="D45" s="132">
        <v>0</v>
      </c>
      <c r="E45" s="132">
        <v>0</v>
      </c>
      <c r="F45" s="132">
        <v>0</v>
      </c>
      <c r="G45" s="132">
        <v>0</v>
      </c>
      <c r="H45" s="132">
        <v>4</v>
      </c>
      <c r="I45" s="132">
        <v>4</v>
      </c>
      <c r="J45" s="132">
        <v>8</v>
      </c>
      <c r="K45" s="132">
        <v>1</v>
      </c>
      <c r="L45" s="132">
        <v>3</v>
      </c>
      <c r="M45" s="132">
        <v>6</v>
      </c>
      <c r="N45" s="132">
        <v>9</v>
      </c>
      <c r="O45" s="132">
        <v>1</v>
      </c>
      <c r="P45" s="132">
        <v>7</v>
      </c>
      <c r="Q45" s="132">
        <v>10</v>
      </c>
      <c r="R45" s="132">
        <v>17</v>
      </c>
      <c r="S45" s="132">
        <v>2</v>
      </c>
      <c r="T45" s="133">
        <v>3</v>
      </c>
      <c r="U45" s="133">
        <v>7</v>
      </c>
      <c r="V45" s="133">
        <v>10</v>
      </c>
      <c r="W45" s="133">
        <v>1</v>
      </c>
      <c r="X45" s="133">
        <v>2</v>
      </c>
      <c r="Y45" s="133">
        <v>3</v>
      </c>
      <c r="Z45" s="133">
        <v>5</v>
      </c>
      <c r="AA45" s="133">
        <v>1</v>
      </c>
      <c r="AB45" s="133">
        <v>5</v>
      </c>
      <c r="AC45" s="133">
        <v>4</v>
      </c>
      <c r="AD45" s="133">
        <v>9</v>
      </c>
      <c r="AE45" s="133">
        <v>1</v>
      </c>
      <c r="AF45" s="133">
        <v>9</v>
      </c>
      <c r="AG45" s="133">
        <v>1</v>
      </c>
      <c r="AH45" s="133">
        <v>10</v>
      </c>
      <c r="AI45" s="133">
        <v>1</v>
      </c>
      <c r="AJ45" s="133">
        <v>7</v>
      </c>
      <c r="AK45" s="133">
        <v>6</v>
      </c>
      <c r="AL45" s="133">
        <v>13</v>
      </c>
      <c r="AM45" s="133">
        <v>1</v>
      </c>
      <c r="AN45" s="133">
        <v>5</v>
      </c>
      <c r="AO45" s="133">
        <v>5</v>
      </c>
      <c r="AP45" s="133">
        <v>10</v>
      </c>
      <c r="AQ45" s="133">
        <v>1</v>
      </c>
      <c r="AR45" s="133">
        <v>31</v>
      </c>
      <c r="AS45" s="133">
        <v>26</v>
      </c>
      <c r="AT45" s="133">
        <v>57</v>
      </c>
      <c r="AU45" s="133">
        <v>6</v>
      </c>
      <c r="AV45" s="134">
        <v>0</v>
      </c>
      <c r="AW45" s="134">
        <v>0</v>
      </c>
      <c r="AX45" s="134">
        <v>0</v>
      </c>
      <c r="AY45" s="134">
        <v>0</v>
      </c>
      <c r="AZ45" s="134">
        <v>0</v>
      </c>
      <c r="BA45" s="134">
        <v>0</v>
      </c>
      <c r="BB45" s="134">
        <v>0</v>
      </c>
      <c r="BC45" s="134">
        <v>0</v>
      </c>
      <c r="BD45" s="134">
        <v>0</v>
      </c>
      <c r="BE45" s="134">
        <v>0</v>
      </c>
      <c r="BF45" s="134">
        <v>0</v>
      </c>
      <c r="BG45" s="134">
        <v>0</v>
      </c>
      <c r="BH45" s="134">
        <v>0</v>
      </c>
      <c r="BI45" s="134">
        <v>0</v>
      </c>
      <c r="BJ45" s="134">
        <v>0</v>
      </c>
      <c r="BK45" s="134">
        <v>0</v>
      </c>
      <c r="BL45" s="135">
        <v>38</v>
      </c>
      <c r="BM45" s="135">
        <v>36</v>
      </c>
      <c r="BN45" s="135">
        <v>74</v>
      </c>
      <c r="BO45" s="135">
        <v>8</v>
      </c>
    </row>
    <row r="46" spans="1:67">
      <c r="A46" s="129">
        <v>6</v>
      </c>
      <c r="B46" s="4">
        <v>62020042</v>
      </c>
      <c r="C46" s="5" t="s">
        <v>133</v>
      </c>
      <c r="D46" s="132">
        <v>5</v>
      </c>
      <c r="E46" s="132">
        <v>0</v>
      </c>
      <c r="F46" s="132">
        <v>5</v>
      </c>
      <c r="G46" s="132">
        <v>1</v>
      </c>
      <c r="H46" s="132">
        <v>7</v>
      </c>
      <c r="I46" s="132">
        <v>6</v>
      </c>
      <c r="J46" s="132">
        <v>13</v>
      </c>
      <c r="K46" s="132">
        <v>1</v>
      </c>
      <c r="L46" s="132">
        <v>4</v>
      </c>
      <c r="M46" s="132">
        <v>8</v>
      </c>
      <c r="N46" s="132">
        <v>12</v>
      </c>
      <c r="O46" s="132">
        <v>1</v>
      </c>
      <c r="P46" s="132">
        <v>16</v>
      </c>
      <c r="Q46" s="132">
        <v>14</v>
      </c>
      <c r="R46" s="132">
        <v>30</v>
      </c>
      <c r="S46" s="132">
        <v>3</v>
      </c>
      <c r="T46" s="133">
        <v>3</v>
      </c>
      <c r="U46" s="133">
        <v>3</v>
      </c>
      <c r="V46" s="133">
        <v>6</v>
      </c>
      <c r="W46" s="133">
        <v>1</v>
      </c>
      <c r="X46" s="133">
        <v>4</v>
      </c>
      <c r="Y46" s="133">
        <v>2</v>
      </c>
      <c r="Z46" s="133">
        <v>6</v>
      </c>
      <c r="AA46" s="133">
        <v>1</v>
      </c>
      <c r="AB46" s="133">
        <v>3</v>
      </c>
      <c r="AC46" s="133">
        <v>1</v>
      </c>
      <c r="AD46" s="133">
        <v>4</v>
      </c>
      <c r="AE46" s="133">
        <v>1</v>
      </c>
      <c r="AF46" s="133">
        <v>2</v>
      </c>
      <c r="AG46" s="133">
        <v>3</v>
      </c>
      <c r="AH46" s="133">
        <v>5</v>
      </c>
      <c r="AI46" s="133">
        <v>1</v>
      </c>
      <c r="AJ46" s="133">
        <v>1</v>
      </c>
      <c r="AK46" s="133">
        <v>4</v>
      </c>
      <c r="AL46" s="133">
        <v>5</v>
      </c>
      <c r="AM46" s="133">
        <v>1</v>
      </c>
      <c r="AN46" s="133">
        <v>2</v>
      </c>
      <c r="AO46" s="133">
        <v>3</v>
      </c>
      <c r="AP46" s="133">
        <v>5</v>
      </c>
      <c r="AQ46" s="133">
        <v>1</v>
      </c>
      <c r="AR46" s="133">
        <v>15</v>
      </c>
      <c r="AS46" s="133">
        <v>16</v>
      </c>
      <c r="AT46" s="133">
        <v>31</v>
      </c>
      <c r="AU46" s="133">
        <v>6</v>
      </c>
      <c r="AV46" s="134">
        <v>0</v>
      </c>
      <c r="AW46" s="134">
        <v>0</v>
      </c>
      <c r="AX46" s="134">
        <v>0</v>
      </c>
      <c r="AY46" s="134">
        <v>0</v>
      </c>
      <c r="AZ46" s="134">
        <v>0</v>
      </c>
      <c r="BA46" s="134">
        <v>0</v>
      </c>
      <c r="BB46" s="134">
        <v>0</v>
      </c>
      <c r="BC46" s="134">
        <v>0</v>
      </c>
      <c r="BD46" s="134">
        <v>0</v>
      </c>
      <c r="BE46" s="134">
        <v>0</v>
      </c>
      <c r="BF46" s="134">
        <v>0</v>
      </c>
      <c r="BG46" s="134">
        <v>0</v>
      </c>
      <c r="BH46" s="134">
        <v>0</v>
      </c>
      <c r="BI46" s="134">
        <v>0</v>
      </c>
      <c r="BJ46" s="134">
        <v>0</v>
      </c>
      <c r="BK46" s="134">
        <v>0</v>
      </c>
      <c r="BL46" s="135">
        <v>31</v>
      </c>
      <c r="BM46" s="135">
        <v>30</v>
      </c>
      <c r="BN46" s="135">
        <v>61</v>
      </c>
      <c r="BO46" s="135">
        <v>9</v>
      </c>
    </row>
    <row r="47" spans="1:67">
      <c r="A47" s="129">
        <v>7</v>
      </c>
      <c r="B47" s="4">
        <v>62020043</v>
      </c>
      <c r="C47" s="5" t="s">
        <v>134</v>
      </c>
      <c r="D47" s="132">
        <v>0</v>
      </c>
      <c r="E47" s="132">
        <v>6</v>
      </c>
      <c r="F47" s="132">
        <v>6</v>
      </c>
      <c r="G47" s="132">
        <v>1</v>
      </c>
      <c r="H47" s="132">
        <v>4</v>
      </c>
      <c r="I47" s="132">
        <v>4</v>
      </c>
      <c r="J47" s="132">
        <v>8</v>
      </c>
      <c r="K47" s="132">
        <v>1</v>
      </c>
      <c r="L47" s="132">
        <v>1</v>
      </c>
      <c r="M47" s="132">
        <v>1</v>
      </c>
      <c r="N47" s="132">
        <v>2</v>
      </c>
      <c r="O47" s="132">
        <v>1</v>
      </c>
      <c r="P47" s="132">
        <v>5</v>
      </c>
      <c r="Q47" s="132">
        <v>11</v>
      </c>
      <c r="R47" s="132">
        <v>16</v>
      </c>
      <c r="S47" s="132">
        <v>3</v>
      </c>
      <c r="T47" s="133">
        <v>4</v>
      </c>
      <c r="U47" s="133">
        <v>7</v>
      </c>
      <c r="V47" s="133">
        <v>11</v>
      </c>
      <c r="W47" s="133">
        <v>1</v>
      </c>
      <c r="X47" s="133">
        <v>3</v>
      </c>
      <c r="Y47" s="133">
        <v>6</v>
      </c>
      <c r="Z47" s="133">
        <v>9</v>
      </c>
      <c r="AA47" s="133">
        <v>1</v>
      </c>
      <c r="AB47" s="133">
        <v>5</v>
      </c>
      <c r="AC47" s="133">
        <v>5</v>
      </c>
      <c r="AD47" s="133">
        <v>10</v>
      </c>
      <c r="AE47" s="133">
        <v>1</v>
      </c>
      <c r="AF47" s="133">
        <v>6</v>
      </c>
      <c r="AG47" s="133">
        <v>4</v>
      </c>
      <c r="AH47" s="133">
        <v>10</v>
      </c>
      <c r="AI47" s="133">
        <v>1</v>
      </c>
      <c r="AJ47" s="133">
        <v>5</v>
      </c>
      <c r="AK47" s="133">
        <v>4</v>
      </c>
      <c r="AL47" s="133">
        <v>9</v>
      </c>
      <c r="AM47" s="133">
        <v>1</v>
      </c>
      <c r="AN47" s="133">
        <v>3</v>
      </c>
      <c r="AO47" s="133">
        <v>5</v>
      </c>
      <c r="AP47" s="133">
        <v>8</v>
      </c>
      <c r="AQ47" s="133">
        <v>1</v>
      </c>
      <c r="AR47" s="133">
        <v>26</v>
      </c>
      <c r="AS47" s="133">
        <v>31</v>
      </c>
      <c r="AT47" s="133">
        <v>57</v>
      </c>
      <c r="AU47" s="133">
        <v>6</v>
      </c>
      <c r="AV47" s="134">
        <v>0</v>
      </c>
      <c r="AW47" s="134">
        <v>0</v>
      </c>
      <c r="AX47" s="134">
        <v>0</v>
      </c>
      <c r="AY47" s="134">
        <v>0</v>
      </c>
      <c r="AZ47" s="134">
        <v>0</v>
      </c>
      <c r="BA47" s="134">
        <v>0</v>
      </c>
      <c r="BB47" s="134">
        <v>0</v>
      </c>
      <c r="BC47" s="134">
        <v>0</v>
      </c>
      <c r="BD47" s="134">
        <v>0</v>
      </c>
      <c r="BE47" s="134">
        <v>0</v>
      </c>
      <c r="BF47" s="134">
        <v>0</v>
      </c>
      <c r="BG47" s="134">
        <v>0</v>
      </c>
      <c r="BH47" s="134">
        <v>0</v>
      </c>
      <c r="BI47" s="134">
        <v>0</v>
      </c>
      <c r="BJ47" s="134">
        <v>0</v>
      </c>
      <c r="BK47" s="134">
        <v>0</v>
      </c>
      <c r="BL47" s="135">
        <v>31</v>
      </c>
      <c r="BM47" s="135">
        <v>42</v>
      </c>
      <c r="BN47" s="135">
        <v>73</v>
      </c>
      <c r="BO47" s="135">
        <v>9</v>
      </c>
    </row>
    <row r="48" spans="1:67">
      <c r="A48" s="129">
        <v>8</v>
      </c>
      <c r="B48" s="4">
        <v>62020044</v>
      </c>
      <c r="C48" s="5" t="s">
        <v>135</v>
      </c>
      <c r="D48" s="132">
        <v>8</v>
      </c>
      <c r="E48" s="132">
        <v>8</v>
      </c>
      <c r="F48" s="132">
        <v>16</v>
      </c>
      <c r="G48" s="132">
        <v>1</v>
      </c>
      <c r="H48" s="132">
        <v>5</v>
      </c>
      <c r="I48" s="132">
        <v>6</v>
      </c>
      <c r="J48" s="132">
        <v>11</v>
      </c>
      <c r="K48" s="132">
        <v>1</v>
      </c>
      <c r="L48" s="132">
        <v>6</v>
      </c>
      <c r="M48" s="132">
        <v>5</v>
      </c>
      <c r="N48" s="132">
        <v>11</v>
      </c>
      <c r="O48" s="132">
        <v>1</v>
      </c>
      <c r="P48" s="132">
        <v>19</v>
      </c>
      <c r="Q48" s="132">
        <v>19</v>
      </c>
      <c r="R48" s="132">
        <v>38</v>
      </c>
      <c r="S48" s="132">
        <v>3</v>
      </c>
      <c r="T48" s="133">
        <v>5</v>
      </c>
      <c r="U48" s="133">
        <v>4</v>
      </c>
      <c r="V48" s="133">
        <v>9</v>
      </c>
      <c r="W48" s="133">
        <v>1</v>
      </c>
      <c r="X48" s="133">
        <v>7</v>
      </c>
      <c r="Y48" s="133">
        <v>4</v>
      </c>
      <c r="Z48" s="133">
        <v>11</v>
      </c>
      <c r="AA48" s="133">
        <v>1</v>
      </c>
      <c r="AB48" s="133">
        <v>5</v>
      </c>
      <c r="AC48" s="133">
        <v>4</v>
      </c>
      <c r="AD48" s="133">
        <v>9</v>
      </c>
      <c r="AE48" s="133">
        <v>1</v>
      </c>
      <c r="AF48" s="133">
        <v>4</v>
      </c>
      <c r="AG48" s="133">
        <v>8</v>
      </c>
      <c r="AH48" s="133">
        <v>12</v>
      </c>
      <c r="AI48" s="133">
        <v>1</v>
      </c>
      <c r="AJ48" s="133">
        <v>7</v>
      </c>
      <c r="AK48" s="133">
        <v>5</v>
      </c>
      <c r="AL48" s="133">
        <v>12</v>
      </c>
      <c r="AM48" s="133">
        <v>1</v>
      </c>
      <c r="AN48" s="133">
        <v>7</v>
      </c>
      <c r="AO48" s="133">
        <v>5</v>
      </c>
      <c r="AP48" s="133">
        <v>12</v>
      </c>
      <c r="AQ48" s="133">
        <v>1</v>
      </c>
      <c r="AR48" s="133">
        <v>35</v>
      </c>
      <c r="AS48" s="133">
        <v>30</v>
      </c>
      <c r="AT48" s="133">
        <v>65</v>
      </c>
      <c r="AU48" s="133">
        <v>6</v>
      </c>
      <c r="AV48" s="134">
        <v>0</v>
      </c>
      <c r="AW48" s="134">
        <v>0</v>
      </c>
      <c r="AX48" s="134">
        <v>0</v>
      </c>
      <c r="AY48" s="134">
        <v>0</v>
      </c>
      <c r="AZ48" s="134">
        <v>0</v>
      </c>
      <c r="BA48" s="134">
        <v>0</v>
      </c>
      <c r="BB48" s="134">
        <v>0</v>
      </c>
      <c r="BC48" s="134">
        <v>0</v>
      </c>
      <c r="BD48" s="134">
        <v>0</v>
      </c>
      <c r="BE48" s="134">
        <v>0</v>
      </c>
      <c r="BF48" s="134">
        <v>0</v>
      </c>
      <c r="BG48" s="134">
        <v>0</v>
      </c>
      <c r="BH48" s="134">
        <v>0</v>
      </c>
      <c r="BI48" s="134">
        <v>0</v>
      </c>
      <c r="BJ48" s="134">
        <v>0</v>
      </c>
      <c r="BK48" s="134">
        <v>0</v>
      </c>
      <c r="BL48" s="135">
        <v>54</v>
      </c>
      <c r="BM48" s="135">
        <v>49</v>
      </c>
      <c r="BN48" s="135">
        <v>103</v>
      </c>
      <c r="BO48" s="135">
        <v>9</v>
      </c>
    </row>
    <row r="49" spans="1:67">
      <c r="A49" s="129">
        <v>9</v>
      </c>
      <c r="B49" s="4" t="s">
        <v>1148</v>
      </c>
      <c r="C49" s="5" t="s">
        <v>136</v>
      </c>
      <c r="D49" s="132">
        <v>0</v>
      </c>
      <c r="E49" s="132">
        <v>0</v>
      </c>
      <c r="F49" s="132">
        <v>0</v>
      </c>
      <c r="G49" s="132">
        <v>0</v>
      </c>
      <c r="H49" s="132">
        <v>11</v>
      </c>
      <c r="I49" s="132">
        <v>6</v>
      </c>
      <c r="J49" s="132">
        <v>17</v>
      </c>
      <c r="K49" s="132">
        <v>1</v>
      </c>
      <c r="L49" s="132">
        <v>9</v>
      </c>
      <c r="M49" s="132">
        <v>10</v>
      </c>
      <c r="N49" s="132">
        <v>19</v>
      </c>
      <c r="O49" s="132">
        <v>1</v>
      </c>
      <c r="P49" s="132">
        <v>20</v>
      </c>
      <c r="Q49" s="132">
        <v>16</v>
      </c>
      <c r="R49" s="132">
        <v>36</v>
      </c>
      <c r="S49" s="132">
        <v>2</v>
      </c>
      <c r="T49" s="133">
        <v>10</v>
      </c>
      <c r="U49" s="133">
        <v>9</v>
      </c>
      <c r="V49" s="133">
        <v>19</v>
      </c>
      <c r="W49" s="133">
        <v>1</v>
      </c>
      <c r="X49" s="133">
        <v>10</v>
      </c>
      <c r="Y49" s="133">
        <v>4</v>
      </c>
      <c r="Z49" s="133">
        <v>14</v>
      </c>
      <c r="AA49" s="133">
        <v>1</v>
      </c>
      <c r="AB49" s="133">
        <v>4</v>
      </c>
      <c r="AC49" s="133">
        <v>9</v>
      </c>
      <c r="AD49" s="133">
        <v>13</v>
      </c>
      <c r="AE49" s="133">
        <v>1</v>
      </c>
      <c r="AF49" s="133">
        <v>6</v>
      </c>
      <c r="AG49" s="133">
        <v>8</v>
      </c>
      <c r="AH49" s="133">
        <v>14</v>
      </c>
      <c r="AI49" s="133">
        <v>1</v>
      </c>
      <c r="AJ49" s="133">
        <v>7</v>
      </c>
      <c r="AK49" s="133">
        <v>11</v>
      </c>
      <c r="AL49" s="133">
        <v>18</v>
      </c>
      <c r="AM49" s="133">
        <v>1</v>
      </c>
      <c r="AN49" s="133">
        <v>15</v>
      </c>
      <c r="AO49" s="133">
        <v>3</v>
      </c>
      <c r="AP49" s="133">
        <v>18</v>
      </c>
      <c r="AQ49" s="133">
        <v>1</v>
      </c>
      <c r="AR49" s="133">
        <v>52</v>
      </c>
      <c r="AS49" s="133">
        <v>44</v>
      </c>
      <c r="AT49" s="133">
        <v>96</v>
      </c>
      <c r="AU49" s="133">
        <v>6</v>
      </c>
      <c r="AV49" s="134">
        <v>13</v>
      </c>
      <c r="AW49" s="134">
        <v>14</v>
      </c>
      <c r="AX49" s="134">
        <v>27</v>
      </c>
      <c r="AY49" s="134">
        <v>1</v>
      </c>
      <c r="AZ49" s="134">
        <v>5</v>
      </c>
      <c r="BA49" s="134">
        <v>6</v>
      </c>
      <c r="BB49" s="134">
        <v>11</v>
      </c>
      <c r="BC49" s="134">
        <v>1</v>
      </c>
      <c r="BD49" s="134">
        <v>3</v>
      </c>
      <c r="BE49" s="134">
        <v>7</v>
      </c>
      <c r="BF49" s="134">
        <v>10</v>
      </c>
      <c r="BG49" s="134">
        <v>1</v>
      </c>
      <c r="BH49" s="134">
        <v>21</v>
      </c>
      <c r="BI49" s="134">
        <v>27</v>
      </c>
      <c r="BJ49" s="134">
        <v>48</v>
      </c>
      <c r="BK49" s="134">
        <v>3</v>
      </c>
      <c r="BL49" s="135">
        <v>93</v>
      </c>
      <c r="BM49" s="135">
        <v>87</v>
      </c>
      <c r="BN49" s="135">
        <v>180</v>
      </c>
      <c r="BO49" s="135">
        <v>11</v>
      </c>
    </row>
    <row r="50" spans="1:67">
      <c r="A50" s="129">
        <v>10</v>
      </c>
      <c r="B50" s="4">
        <v>62020048</v>
      </c>
      <c r="C50" s="5" t="s">
        <v>137</v>
      </c>
      <c r="D50" s="132">
        <v>6</v>
      </c>
      <c r="E50" s="132">
        <v>9</v>
      </c>
      <c r="F50" s="132">
        <v>15</v>
      </c>
      <c r="G50" s="132">
        <v>1</v>
      </c>
      <c r="H50" s="132">
        <v>7</v>
      </c>
      <c r="I50" s="132">
        <v>3</v>
      </c>
      <c r="J50" s="132">
        <v>10</v>
      </c>
      <c r="K50" s="132">
        <v>1</v>
      </c>
      <c r="L50" s="132">
        <v>4</v>
      </c>
      <c r="M50" s="132">
        <v>5</v>
      </c>
      <c r="N50" s="132">
        <v>9</v>
      </c>
      <c r="O50" s="132">
        <v>1</v>
      </c>
      <c r="P50" s="132">
        <v>17</v>
      </c>
      <c r="Q50" s="132">
        <v>17</v>
      </c>
      <c r="R50" s="132">
        <v>34</v>
      </c>
      <c r="S50" s="132">
        <v>3</v>
      </c>
      <c r="T50" s="133">
        <v>6</v>
      </c>
      <c r="U50" s="133">
        <v>1</v>
      </c>
      <c r="V50" s="133">
        <v>7</v>
      </c>
      <c r="W50" s="133">
        <v>1</v>
      </c>
      <c r="X50" s="133">
        <v>2</v>
      </c>
      <c r="Y50" s="133">
        <v>3</v>
      </c>
      <c r="Z50" s="133">
        <v>5</v>
      </c>
      <c r="AA50" s="133">
        <v>1</v>
      </c>
      <c r="AB50" s="133">
        <v>9</v>
      </c>
      <c r="AC50" s="133">
        <v>3</v>
      </c>
      <c r="AD50" s="133">
        <v>12</v>
      </c>
      <c r="AE50" s="133">
        <v>1</v>
      </c>
      <c r="AF50" s="133">
        <v>1</v>
      </c>
      <c r="AG50" s="133">
        <v>1</v>
      </c>
      <c r="AH50" s="133">
        <v>2</v>
      </c>
      <c r="AI50" s="133">
        <v>1</v>
      </c>
      <c r="AJ50" s="133">
        <v>3</v>
      </c>
      <c r="AK50" s="133">
        <v>2</v>
      </c>
      <c r="AL50" s="133">
        <v>5</v>
      </c>
      <c r="AM50" s="133">
        <v>1</v>
      </c>
      <c r="AN50" s="133">
        <v>0</v>
      </c>
      <c r="AO50" s="133">
        <v>1</v>
      </c>
      <c r="AP50" s="133">
        <v>1</v>
      </c>
      <c r="AQ50" s="133">
        <v>1</v>
      </c>
      <c r="AR50" s="133">
        <v>21</v>
      </c>
      <c r="AS50" s="133">
        <v>11</v>
      </c>
      <c r="AT50" s="133">
        <v>32</v>
      </c>
      <c r="AU50" s="133">
        <v>6</v>
      </c>
      <c r="AV50" s="134">
        <v>0</v>
      </c>
      <c r="AW50" s="134">
        <v>0</v>
      </c>
      <c r="AX50" s="134">
        <v>0</v>
      </c>
      <c r="AY50" s="134">
        <v>0</v>
      </c>
      <c r="AZ50" s="134">
        <v>0</v>
      </c>
      <c r="BA50" s="134">
        <v>0</v>
      </c>
      <c r="BB50" s="134">
        <v>0</v>
      </c>
      <c r="BC50" s="134">
        <v>0</v>
      </c>
      <c r="BD50" s="134">
        <v>0</v>
      </c>
      <c r="BE50" s="134">
        <v>0</v>
      </c>
      <c r="BF50" s="134">
        <v>0</v>
      </c>
      <c r="BG50" s="134">
        <v>0</v>
      </c>
      <c r="BH50" s="134">
        <v>0</v>
      </c>
      <c r="BI50" s="134">
        <v>0</v>
      </c>
      <c r="BJ50" s="134">
        <v>0</v>
      </c>
      <c r="BK50" s="134">
        <v>0</v>
      </c>
      <c r="BL50" s="135">
        <v>38</v>
      </c>
      <c r="BM50" s="135">
        <v>28</v>
      </c>
      <c r="BN50" s="135">
        <v>66</v>
      </c>
      <c r="BO50" s="135">
        <v>9</v>
      </c>
    </row>
    <row r="51" spans="1:67">
      <c r="A51" s="129">
        <v>11</v>
      </c>
      <c r="B51" s="4">
        <v>62020049</v>
      </c>
      <c r="C51" s="5" t="s">
        <v>138</v>
      </c>
      <c r="D51" s="132">
        <v>4</v>
      </c>
      <c r="E51" s="132">
        <v>4</v>
      </c>
      <c r="F51" s="132">
        <v>8</v>
      </c>
      <c r="G51" s="132">
        <v>1</v>
      </c>
      <c r="H51" s="132">
        <v>4</v>
      </c>
      <c r="I51" s="132">
        <v>2</v>
      </c>
      <c r="J51" s="132">
        <v>6</v>
      </c>
      <c r="K51" s="132">
        <v>1</v>
      </c>
      <c r="L51" s="132">
        <v>2</v>
      </c>
      <c r="M51" s="132">
        <v>2</v>
      </c>
      <c r="N51" s="132">
        <v>4</v>
      </c>
      <c r="O51" s="132">
        <v>1</v>
      </c>
      <c r="P51" s="132">
        <v>10</v>
      </c>
      <c r="Q51" s="132">
        <v>8</v>
      </c>
      <c r="R51" s="132">
        <v>18</v>
      </c>
      <c r="S51" s="132">
        <v>3</v>
      </c>
      <c r="T51" s="133">
        <v>4</v>
      </c>
      <c r="U51" s="133">
        <v>5</v>
      </c>
      <c r="V51" s="133">
        <v>9</v>
      </c>
      <c r="W51" s="133">
        <v>1</v>
      </c>
      <c r="X51" s="133">
        <v>7</v>
      </c>
      <c r="Y51" s="133">
        <v>3</v>
      </c>
      <c r="Z51" s="133">
        <v>10</v>
      </c>
      <c r="AA51" s="133">
        <v>1</v>
      </c>
      <c r="AB51" s="133">
        <v>0</v>
      </c>
      <c r="AC51" s="133">
        <v>5</v>
      </c>
      <c r="AD51" s="133">
        <v>5</v>
      </c>
      <c r="AE51" s="133">
        <v>1</v>
      </c>
      <c r="AF51" s="133">
        <v>6</v>
      </c>
      <c r="AG51" s="133">
        <v>2</v>
      </c>
      <c r="AH51" s="133">
        <v>8</v>
      </c>
      <c r="AI51" s="133">
        <v>1</v>
      </c>
      <c r="AJ51" s="133">
        <v>7</v>
      </c>
      <c r="AK51" s="133">
        <v>9</v>
      </c>
      <c r="AL51" s="133">
        <v>16</v>
      </c>
      <c r="AM51" s="133">
        <v>1</v>
      </c>
      <c r="AN51" s="133">
        <v>3</v>
      </c>
      <c r="AO51" s="133">
        <v>6</v>
      </c>
      <c r="AP51" s="133">
        <v>9</v>
      </c>
      <c r="AQ51" s="133">
        <v>1</v>
      </c>
      <c r="AR51" s="133">
        <v>27</v>
      </c>
      <c r="AS51" s="133">
        <v>30</v>
      </c>
      <c r="AT51" s="133">
        <v>57</v>
      </c>
      <c r="AU51" s="133">
        <v>6</v>
      </c>
      <c r="AV51" s="134">
        <v>0</v>
      </c>
      <c r="AW51" s="134">
        <v>0</v>
      </c>
      <c r="AX51" s="134">
        <v>0</v>
      </c>
      <c r="AY51" s="134">
        <v>0</v>
      </c>
      <c r="AZ51" s="134">
        <v>0</v>
      </c>
      <c r="BA51" s="134">
        <v>0</v>
      </c>
      <c r="BB51" s="134">
        <v>0</v>
      </c>
      <c r="BC51" s="134">
        <v>0</v>
      </c>
      <c r="BD51" s="134">
        <v>0</v>
      </c>
      <c r="BE51" s="134">
        <v>0</v>
      </c>
      <c r="BF51" s="134">
        <v>0</v>
      </c>
      <c r="BG51" s="134">
        <v>0</v>
      </c>
      <c r="BH51" s="134">
        <v>0</v>
      </c>
      <c r="BI51" s="134">
        <v>0</v>
      </c>
      <c r="BJ51" s="134">
        <v>0</v>
      </c>
      <c r="BK51" s="134">
        <v>0</v>
      </c>
      <c r="BL51" s="135">
        <v>37</v>
      </c>
      <c r="BM51" s="135">
        <v>38</v>
      </c>
      <c r="BN51" s="135">
        <v>75</v>
      </c>
      <c r="BO51" s="135">
        <v>9</v>
      </c>
    </row>
    <row r="52" spans="1:67">
      <c r="A52" s="129">
        <v>12</v>
      </c>
      <c r="B52" s="4">
        <v>62020050</v>
      </c>
      <c r="C52" s="5" t="s">
        <v>139</v>
      </c>
      <c r="D52" s="132">
        <v>13</v>
      </c>
      <c r="E52" s="132">
        <v>5</v>
      </c>
      <c r="F52" s="132">
        <v>18</v>
      </c>
      <c r="G52" s="132">
        <v>1</v>
      </c>
      <c r="H52" s="132">
        <v>8</v>
      </c>
      <c r="I52" s="132">
        <v>13</v>
      </c>
      <c r="J52" s="132">
        <v>21</v>
      </c>
      <c r="K52" s="132">
        <v>1</v>
      </c>
      <c r="L52" s="132">
        <v>10</v>
      </c>
      <c r="M52" s="132">
        <v>14</v>
      </c>
      <c r="N52" s="132">
        <v>24</v>
      </c>
      <c r="O52" s="132">
        <v>1</v>
      </c>
      <c r="P52" s="132">
        <v>31</v>
      </c>
      <c r="Q52" s="132">
        <v>32</v>
      </c>
      <c r="R52" s="132">
        <v>63</v>
      </c>
      <c r="S52" s="132">
        <v>3</v>
      </c>
      <c r="T52" s="133">
        <v>6</v>
      </c>
      <c r="U52" s="133">
        <v>11</v>
      </c>
      <c r="V52" s="133">
        <v>17</v>
      </c>
      <c r="W52" s="133">
        <v>1</v>
      </c>
      <c r="X52" s="133">
        <v>14</v>
      </c>
      <c r="Y52" s="133">
        <v>10</v>
      </c>
      <c r="Z52" s="133">
        <v>24</v>
      </c>
      <c r="AA52" s="133">
        <v>1</v>
      </c>
      <c r="AB52" s="133">
        <v>14</v>
      </c>
      <c r="AC52" s="133">
        <v>5</v>
      </c>
      <c r="AD52" s="133">
        <v>19</v>
      </c>
      <c r="AE52" s="133">
        <v>1</v>
      </c>
      <c r="AF52" s="133">
        <v>11</v>
      </c>
      <c r="AG52" s="133">
        <v>9</v>
      </c>
      <c r="AH52" s="133">
        <v>20</v>
      </c>
      <c r="AI52" s="133">
        <v>1</v>
      </c>
      <c r="AJ52" s="133">
        <v>7</v>
      </c>
      <c r="AK52" s="133">
        <v>9</v>
      </c>
      <c r="AL52" s="133">
        <v>16</v>
      </c>
      <c r="AM52" s="133">
        <v>1</v>
      </c>
      <c r="AN52" s="133">
        <v>12</v>
      </c>
      <c r="AO52" s="133">
        <v>9</v>
      </c>
      <c r="AP52" s="133">
        <v>21</v>
      </c>
      <c r="AQ52" s="133">
        <v>1</v>
      </c>
      <c r="AR52" s="133">
        <v>64</v>
      </c>
      <c r="AS52" s="133">
        <v>53</v>
      </c>
      <c r="AT52" s="133">
        <v>117</v>
      </c>
      <c r="AU52" s="133">
        <v>6</v>
      </c>
      <c r="AV52" s="134">
        <v>0</v>
      </c>
      <c r="AW52" s="134">
        <v>0</v>
      </c>
      <c r="AX52" s="134">
        <v>0</v>
      </c>
      <c r="AY52" s="134">
        <v>0</v>
      </c>
      <c r="AZ52" s="134">
        <v>0</v>
      </c>
      <c r="BA52" s="134">
        <v>0</v>
      </c>
      <c r="BB52" s="134">
        <v>0</v>
      </c>
      <c r="BC52" s="134">
        <v>0</v>
      </c>
      <c r="BD52" s="134">
        <v>0</v>
      </c>
      <c r="BE52" s="134">
        <v>0</v>
      </c>
      <c r="BF52" s="134">
        <v>0</v>
      </c>
      <c r="BG52" s="134">
        <v>0</v>
      </c>
      <c r="BH52" s="134">
        <v>0</v>
      </c>
      <c r="BI52" s="134">
        <v>0</v>
      </c>
      <c r="BJ52" s="134">
        <v>0</v>
      </c>
      <c r="BK52" s="134">
        <v>0</v>
      </c>
      <c r="BL52" s="135">
        <v>95</v>
      </c>
      <c r="BM52" s="135">
        <v>85</v>
      </c>
      <c r="BN52" s="135">
        <v>180</v>
      </c>
      <c r="BO52" s="135">
        <v>9</v>
      </c>
    </row>
    <row r="53" spans="1:67">
      <c r="A53" s="129">
        <v>13</v>
      </c>
      <c r="B53" s="4">
        <v>62020052</v>
      </c>
      <c r="C53" s="5" t="s">
        <v>140</v>
      </c>
      <c r="D53" s="132">
        <v>8</v>
      </c>
      <c r="E53" s="132">
        <v>7</v>
      </c>
      <c r="F53" s="132">
        <v>15</v>
      </c>
      <c r="G53" s="132">
        <v>1</v>
      </c>
      <c r="H53" s="132">
        <v>12</v>
      </c>
      <c r="I53" s="132">
        <v>5</v>
      </c>
      <c r="J53" s="132">
        <v>17</v>
      </c>
      <c r="K53" s="132">
        <v>1</v>
      </c>
      <c r="L53" s="132">
        <v>4</v>
      </c>
      <c r="M53" s="132">
        <v>7</v>
      </c>
      <c r="N53" s="132">
        <v>11</v>
      </c>
      <c r="O53" s="132">
        <v>1</v>
      </c>
      <c r="P53" s="132">
        <v>24</v>
      </c>
      <c r="Q53" s="132">
        <v>19</v>
      </c>
      <c r="R53" s="132">
        <v>43</v>
      </c>
      <c r="S53" s="132">
        <v>3</v>
      </c>
      <c r="T53" s="133">
        <v>9</v>
      </c>
      <c r="U53" s="133">
        <v>4</v>
      </c>
      <c r="V53" s="133">
        <v>13</v>
      </c>
      <c r="W53" s="133">
        <v>1</v>
      </c>
      <c r="X53" s="133">
        <v>4</v>
      </c>
      <c r="Y53" s="133">
        <v>5</v>
      </c>
      <c r="Z53" s="133">
        <v>9</v>
      </c>
      <c r="AA53" s="133">
        <v>1</v>
      </c>
      <c r="AB53" s="133">
        <v>6</v>
      </c>
      <c r="AC53" s="133">
        <v>9</v>
      </c>
      <c r="AD53" s="133">
        <v>15</v>
      </c>
      <c r="AE53" s="133">
        <v>1</v>
      </c>
      <c r="AF53" s="133">
        <v>5</v>
      </c>
      <c r="AG53" s="133">
        <v>7</v>
      </c>
      <c r="AH53" s="133">
        <v>12</v>
      </c>
      <c r="AI53" s="133">
        <v>1</v>
      </c>
      <c r="AJ53" s="133">
        <v>9</v>
      </c>
      <c r="AK53" s="133">
        <v>8</v>
      </c>
      <c r="AL53" s="133">
        <v>17</v>
      </c>
      <c r="AM53" s="133">
        <v>1</v>
      </c>
      <c r="AN53" s="133">
        <v>3</v>
      </c>
      <c r="AO53" s="133">
        <v>4</v>
      </c>
      <c r="AP53" s="133">
        <v>7</v>
      </c>
      <c r="AQ53" s="133">
        <v>1</v>
      </c>
      <c r="AR53" s="133">
        <v>36</v>
      </c>
      <c r="AS53" s="133">
        <v>37</v>
      </c>
      <c r="AT53" s="133">
        <v>73</v>
      </c>
      <c r="AU53" s="133">
        <v>6</v>
      </c>
      <c r="AV53" s="134">
        <v>0</v>
      </c>
      <c r="AW53" s="134">
        <v>0</v>
      </c>
      <c r="AX53" s="134">
        <v>0</v>
      </c>
      <c r="AY53" s="134">
        <v>0</v>
      </c>
      <c r="AZ53" s="134">
        <v>0</v>
      </c>
      <c r="BA53" s="134">
        <v>0</v>
      </c>
      <c r="BB53" s="134">
        <v>0</v>
      </c>
      <c r="BC53" s="134">
        <v>0</v>
      </c>
      <c r="BD53" s="134">
        <v>0</v>
      </c>
      <c r="BE53" s="134">
        <v>0</v>
      </c>
      <c r="BF53" s="134">
        <v>0</v>
      </c>
      <c r="BG53" s="134">
        <v>0</v>
      </c>
      <c r="BH53" s="134">
        <v>0</v>
      </c>
      <c r="BI53" s="134">
        <v>0</v>
      </c>
      <c r="BJ53" s="134">
        <v>0</v>
      </c>
      <c r="BK53" s="134">
        <v>0</v>
      </c>
      <c r="BL53" s="135">
        <v>60</v>
      </c>
      <c r="BM53" s="135">
        <v>56</v>
      </c>
      <c r="BN53" s="135">
        <v>116</v>
      </c>
      <c r="BO53" s="135">
        <v>9</v>
      </c>
    </row>
    <row r="54" spans="1:67">
      <c r="A54" s="129">
        <v>14</v>
      </c>
      <c r="B54" s="4">
        <v>62020053</v>
      </c>
      <c r="C54" s="5" t="s">
        <v>141</v>
      </c>
      <c r="D54" s="132">
        <v>4</v>
      </c>
      <c r="E54" s="132">
        <v>4</v>
      </c>
      <c r="F54" s="132">
        <v>8</v>
      </c>
      <c r="G54" s="132">
        <v>1</v>
      </c>
      <c r="H54" s="132">
        <v>3</v>
      </c>
      <c r="I54" s="132">
        <v>2</v>
      </c>
      <c r="J54" s="132">
        <v>5</v>
      </c>
      <c r="K54" s="132">
        <v>1</v>
      </c>
      <c r="L54" s="132">
        <v>6</v>
      </c>
      <c r="M54" s="132">
        <v>5</v>
      </c>
      <c r="N54" s="132">
        <v>11</v>
      </c>
      <c r="O54" s="132">
        <v>1</v>
      </c>
      <c r="P54" s="132">
        <v>13</v>
      </c>
      <c r="Q54" s="132">
        <v>11</v>
      </c>
      <c r="R54" s="132">
        <v>24</v>
      </c>
      <c r="S54" s="132">
        <v>3</v>
      </c>
      <c r="T54" s="133">
        <v>11</v>
      </c>
      <c r="U54" s="133">
        <v>10</v>
      </c>
      <c r="V54" s="133">
        <v>21</v>
      </c>
      <c r="W54" s="133">
        <v>1</v>
      </c>
      <c r="X54" s="133">
        <v>3</v>
      </c>
      <c r="Y54" s="133">
        <v>5</v>
      </c>
      <c r="Z54" s="133">
        <v>8</v>
      </c>
      <c r="AA54" s="133">
        <v>1</v>
      </c>
      <c r="AB54" s="133">
        <v>9</v>
      </c>
      <c r="AC54" s="133">
        <v>3</v>
      </c>
      <c r="AD54" s="133">
        <v>12</v>
      </c>
      <c r="AE54" s="133">
        <v>1</v>
      </c>
      <c r="AF54" s="133">
        <v>3</v>
      </c>
      <c r="AG54" s="133">
        <v>8</v>
      </c>
      <c r="AH54" s="133">
        <v>11</v>
      </c>
      <c r="AI54" s="133">
        <v>1</v>
      </c>
      <c r="AJ54" s="133">
        <v>2</v>
      </c>
      <c r="AK54" s="133">
        <v>4</v>
      </c>
      <c r="AL54" s="133">
        <v>6</v>
      </c>
      <c r="AM54" s="133">
        <v>1</v>
      </c>
      <c r="AN54" s="133">
        <v>6</v>
      </c>
      <c r="AO54" s="133">
        <v>8</v>
      </c>
      <c r="AP54" s="133">
        <v>14</v>
      </c>
      <c r="AQ54" s="133">
        <v>1</v>
      </c>
      <c r="AR54" s="133">
        <v>34</v>
      </c>
      <c r="AS54" s="133">
        <v>38</v>
      </c>
      <c r="AT54" s="133">
        <v>72</v>
      </c>
      <c r="AU54" s="133">
        <v>6</v>
      </c>
      <c r="AV54" s="134">
        <v>0</v>
      </c>
      <c r="AW54" s="134">
        <v>0</v>
      </c>
      <c r="AX54" s="134">
        <v>0</v>
      </c>
      <c r="AY54" s="134">
        <v>0</v>
      </c>
      <c r="AZ54" s="134">
        <v>0</v>
      </c>
      <c r="BA54" s="134">
        <v>0</v>
      </c>
      <c r="BB54" s="134">
        <v>0</v>
      </c>
      <c r="BC54" s="134">
        <v>0</v>
      </c>
      <c r="BD54" s="134">
        <v>0</v>
      </c>
      <c r="BE54" s="134">
        <v>0</v>
      </c>
      <c r="BF54" s="134">
        <v>0</v>
      </c>
      <c r="BG54" s="134">
        <v>0</v>
      </c>
      <c r="BH54" s="134">
        <v>0</v>
      </c>
      <c r="BI54" s="134">
        <v>0</v>
      </c>
      <c r="BJ54" s="134">
        <v>0</v>
      </c>
      <c r="BK54" s="134">
        <v>0</v>
      </c>
      <c r="BL54" s="135">
        <v>47</v>
      </c>
      <c r="BM54" s="135">
        <v>49</v>
      </c>
      <c r="BN54" s="135">
        <v>96</v>
      </c>
      <c r="BO54" s="135">
        <v>9</v>
      </c>
    </row>
    <row r="55" spans="1:67">
      <c r="A55" s="129">
        <v>15</v>
      </c>
      <c r="B55" s="4">
        <v>62020054</v>
      </c>
      <c r="C55" s="5" t="s">
        <v>142</v>
      </c>
      <c r="D55" s="132">
        <v>5</v>
      </c>
      <c r="E55" s="132">
        <v>2</v>
      </c>
      <c r="F55" s="132">
        <v>7</v>
      </c>
      <c r="G55" s="132">
        <v>1</v>
      </c>
      <c r="H55" s="132">
        <v>4</v>
      </c>
      <c r="I55" s="132">
        <v>8</v>
      </c>
      <c r="J55" s="132">
        <v>12</v>
      </c>
      <c r="K55" s="132">
        <v>1</v>
      </c>
      <c r="L55" s="132">
        <v>5</v>
      </c>
      <c r="M55" s="132">
        <v>12</v>
      </c>
      <c r="N55" s="132">
        <v>17</v>
      </c>
      <c r="O55" s="132">
        <v>1</v>
      </c>
      <c r="P55" s="132">
        <v>14</v>
      </c>
      <c r="Q55" s="132">
        <v>22</v>
      </c>
      <c r="R55" s="132">
        <v>36</v>
      </c>
      <c r="S55" s="132">
        <v>3</v>
      </c>
      <c r="T55" s="133">
        <v>12</v>
      </c>
      <c r="U55" s="133">
        <v>9</v>
      </c>
      <c r="V55" s="133">
        <v>21</v>
      </c>
      <c r="W55" s="133">
        <v>1</v>
      </c>
      <c r="X55" s="133">
        <v>9</v>
      </c>
      <c r="Y55" s="133">
        <v>6</v>
      </c>
      <c r="Z55" s="133">
        <v>15</v>
      </c>
      <c r="AA55" s="133">
        <v>1</v>
      </c>
      <c r="AB55" s="133">
        <v>7</v>
      </c>
      <c r="AC55" s="133">
        <v>9</v>
      </c>
      <c r="AD55" s="133">
        <v>16</v>
      </c>
      <c r="AE55" s="133">
        <v>1</v>
      </c>
      <c r="AF55" s="133">
        <v>4</v>
      </c>
      <c r="AG55" s="133">
        <v>12</v>
      </c>
      <c r="AH55" s="133">
        <v>16</v>
      </c>
      <c r="AI55" s="133">
        <v>1</v>
      </c>
      <c r="AJ55" s="133">
        <v>5</v>
      </c>
      <c r="AK55" s="133">
        <v>8</v>
      </c>
      <c r="AL55" s="133">
        <v>13</v>
      </c>
      <c r="AM55" s="133">
        <v>1</v>
      </c>
      <c r="AN55" s="133">
        <v>13</v>
      </c>
      <c r="AO55" s="133">
        <v>5</v>
      </c>
      <c r="AP55" s="133">
        <v>18</v>
      </c>
      <c r="AQ55" s="133">
        <v>1</v>
      </c>
      <c r="AR55" s="133">
        <v>50</v>
      </c>
      <c r="AS55" s="133">
        <v>49</v>
      </c>
      <c r="AT55" s="133">
        <v>99</v>
      </c>
      <c r="AU55" s="133">
        <v>6</v>
      </c>
      <c r="AV55" s="134">
        <v>0</v>
      </c>
      <c r="AW55" s="134">
        <v>0</v>
      </c>
      <c r="AX55" s="134">
        <v>0</v>
      </c>
      <c r="AY55" s="134">
        <v>0</v>
      </c>
      <c r="AZ55" s="134">
        <v>0</v>
      </c>
      <c r="BA55" s="134">
        <v>0</v>
      </c>
      <c r="BB55" s="134">
        <v>0</v>
      </c>
      <c r="BC55" s="134">
        <v>0</v>
      </c>
      <c r="BD55" s="134">
        <v>0</v>
      </c>
      <c r="BE55" s="134">
        <v>0</v>
      </c>
      <c r="BF55" s="134">
        <v>0</v>
      </c>
      <c r="BG55" s="134">
        <v>0</v>
      </c>
      <c r="BH55" s="134">
        <v>0</v>
      </c>
      <c r="BI55" s="134">
        <v>0</v>
      </c>
      <c r="BJ55" s="134">
        <v>0</v>
      </c>
      <c r="BK55" s="134">
        <v>0</v>
      </c>
      <c r="BL55" s="135">
        <v>64</v>
      </c>
      <c r="BM55" s="135">
        <v>71</v>
      </c>
      <c r="BN55" s="135">
        <v>135</v>
      </c>
      <c r="BO55" s="135">
        <v>9</v>
      </c>
    </row>
    <row r="56" spans="1:67">
      <c r="A56" s="129">
        <v>16</v>
      </c>
      <c r="B56" s="4">
        <v>62020055</v>
      </c>
      <c r="C56" s="5" t="s">
        <v>143</v>
      </c>
      <c r="D56" s="132">
        <v>1</v>
      </c>
      <c r="E56" s="132">
        <v>0</v>
      </c>
      <c r="F56" s="132">
        <v>1</v>
      </c>
      <c r="G56" s="132">
        <v>1</v>
      </c>
      <c r="H56" s="132">
        <v>1</v>
      </c>
      <c r="I56" s="132">
        <v>3</v>
      </c>
      <c r="J56" s="132">
        <v>4</v>
      </c>
      <c r="K56" s="132">
        <v>1</v>
      </c>
      <c r="L56" s="132">
        <v>4</v>
      </c>
      <c r="M56" s="132">
        <v>3</v>
      </c>
      <c r="N56" s="132">
        <v>7</v>
      </c>
      <c r="O56" s="132">
        <v>1</v>
      </c>
      <c r="P56" s="132">
        <v>6</v>
      </c>
      <c r="Q56" s="132">
        <v>6</v>
      </c>
      <c r="R56" s="132">
        <v>12</v>
      </c>
      <c r="S56" s="132">
        <v>3</v>
      </c>
      <c r="T56" s="133">
        <v>6</v>
      </c>
      <c r="U56" s="133">
        <v>7</v>
      </c>
      <c r="V56" s="133">
        <v>13</v>
      </c>
      <c r="W56" s="133">
        <v>1</v>
      </c>
      <c r="X56" s="133">
        <v>8</v>
      </c>
      <c r="Y56" s="133">
        <v>3</v>
      </c>
      <c r="Z56" s="133">
        <v>11</v>
      </c>
      <c r="AA56" s="133">
        <v>1</v>
      </c>
      <c r="AB56" s="133">
        <v>7</v>
      </c>
      <c r="AC56" s="133">
        <v>4</v>
      </c>
      <c r="AD56" s="133">
        <v>11</v>
      </c>
      <c r="AE56" s="133">
        <v>1</v>
      </c>
      <c r="AF56" s="133">
        <v>4</v>
      </c>
      <c r="AG56" s="133">
        <v>8</v>
      </c>
      <c r="AH56" s="133">
        <v>12</v>
      </c>
      <c r="AI56" s="133">
        <v>1</v>
      </c>
      <c r="AJ56" s="133">
        <v>9</v>
      </c>
      <c r="AK56" s="133">
        <v>4</v>
      </c>
      <c r="AL56" s="133">
        <v>13</v>
      </c>
      <c r="AM56" s="133">
        <v>1</v>
      </c>
      <c r="AN56" s="133">
        <v>4</v>
      </c>
      <c r="AO56" s="133">
        <v>4</v>
      </c>
      <c r="AP56" s="133">
        <v>8</v>
      </c>
      <c r="AQ56" s="133">
        <v>1</v>
      </c>
      <c r="AR56" s="133">
        <v>38</v>
      </c>
      <c r="AS56" s="133">
        <v>30</v>
      </c>
      <c r="AT56" s="133">
        <v>68</v>
      </c>
      <c r="AU56" s="133">
        <v>6</v>
      </c>
      <c r="AV56" s="134">
        <v>0</v>
      </c>
      <c r="AW56" s="134">
        <v>0</v>
      </c>
      <c r="AX56" s="134">
        <v>0</v>
      </c>
      <c r="AY56" s="134">
        <v>0</v>
      </c>
      <c r="AZ56" s="134">
        <v>0</v>
      </c>
      <c r="BA56" s="134">
        <v>0</v>
      </c>
      <c r="BB56" s="134">
        <v>0</v>
      </c>
      <c r="BC56" s="134">
        <v>0</v>
      </c>
      <c r="BD56" s="134">
        <v>0</v>
      </c>
      <c r="BE56" s="134">
        <v>0</v>
      </c>
      <c r="BF56" s="134">
        <v>0</v>
      </c>
      <c r="BG56" s="134">
        <v>0</v>
      </c>
      <c r="BH56" s="134">
        <v>0</v>
      </c>
      <c r="BI56" s="134">
        <v>0</v>
      </c>
      <c r="BJ56" s="134">
        <v>0</v>
      </c>
      <c r="BK56" s="134">
        <v>0</v>
      </c>
      <c r="BL56" s="135">
        <v>44</v>
      </c>
      <c r="BM56" s="135">
        <v>36</v>
      </c>
      <c r="BN56" s="135">
        <v>80</v>
      </c>
      <c r="BO56" s="135">
        <v>9</v>
      </c>
    </row>
    <row r="57" spans="1:67">
      <c r="A57" s="129">
        <v>17</v>
      </c>
      <c r="B57" s="4">
        <v>62020056</v>
      </c>
      <c r="C57" s="5" t="s">
        <v>144</v>
      </c>
      <c r="D57" s="132">
        <v>11</v>
      </c>
      <c r="E57" s="132">
        <v>4</v>
      </c>
      <c r="F57" s="132">
        <v>15</v>
      </c>
      <c r="G57" s="132">
        <v>1</v>
      </c>
      <c r="H57" s="132">
        <v>5</v>
      </c>
      <c r="I57" s="132">
        <v>8</v>
      </c>
      <c r="J57" s="132">
        <v>13</v>
      </c>
      <c r="K57" s="132">
        <v>1</v>
      </c>
      <c r="L57" s="132">
        <v>7</v>
      </c>
      <c r="M57" s="132">
        <v>4</v>
      </c>
      <c r="N57" s="132">
        <v>11</v>
      </c>
      <c r="O57" s="132">
        <v>1</v>
      </c>
      <c r="P57" s="132">
        <v>23</v>
      </c>
      <c r="Q57" s="132">
        <v>16</v>
      </c>
      <c r="R57" s="132">
        <v>39</v>
      </c>
      <c r="S57" s="132">
        <v>3</v>
      </c>
      <c r="T57" s="133">
        <v>4</v>
      </c>
      <c r="U57" s="133">
        <v>5</v>
      </c>
      <c r="V57" s="133">
        <v>9</v>
      </c>
      <c r="W57" s="133">
        <v>1</v>
      </c>
      <c r="X57" s="133">
        <v>7</v>
      </c>
      <c r="Y57" s="133">
        <v>4</v>
      </c>
      <c r="Z57" s="133">
        <v>11</v>
      </c>
      <c r="AA57" s="133">
        <v>1</v>
      </c>
      <c r="AB57" s="133">
        <v>5</v>
      </c>
      <c r="AC57" s="133">
        <v>4</v>
      </c>
      <c r="AD57" s="133">
        <v>9</v>
      </c>
      <c r="AE57" s="133">
        <v>1</v>
      </c>
      <c r="AF57" s="133">
        <v>4</v>
      </c>
      <c r="AG57" s="133">
        <v>4</v>
      </c>
      <c r="AH57" s="133">
        <v>8</v>
      </c>
      <c r="AI57" s="133">
        <v>1</v>
      </c>
      <c r="AJ57" s="133">
        <v>6</v>
      </c>
      <c r="AK57" s="133">
        <v>3</v>
      </c>
      <c r="AL57" s="133">
        <v>9</v>
      </c>
      <c r="AM57" s="133">
        <v>1</v>
      </c>
      <c r="AN57" s="133">
        <v>1</v>
      </c>
      <c r="AO57" s="133">
        <v>2</v>
      </c>
      <c r="AP57" s="133">
        <v>3</v>
      </c>
      <c r="AQ57" s="133">
        <v>1</v>
      </c>
      <c r="AR57" s="133">
        <v>27</v>
      </c>
      <c r="AS57" s="133">
        <v>22</v>
      </c>
      <c r="AT57" s="133">
        <v>49</v>
      </c>
      <c r="AU57" s="133">
        <v>6</v>
      </c>
      <c r="AV57" s="134">
        <v>0</v>
      </c>
      <c r="AW57" s="134">
        <v>0</v>
      </c>
      <c r="AX57" s="134">
        <v>0</v>
      </c>
      <c r="AY57" s="134">
        <v>0</v>
      </c>
      <c r="AZ57" s="134">
        <v>0</v>
      </c>
      <c r="BA57" s="134">
        <v>0</v>
      </c>
      <c r="BB57" s="134">
        <v>0</v>
      </c>
      <c r="BC57" s="134">
        <v>0</v>
      </c>
      <c r="BD57" s="134">
        <v>0</v>
      </c>
      <c r="BE57" s="134">
        <v>0</v>
      </c>
      <c r="BF57" s="134">
        <v>0</v>
      </c>
      <c r="BG57" s="134">
        <v>0</v>
      </c>
      <c r="BH57" s="134">
        <v>0</v>
      </c>
      <c r="BI57" s="134">
        <v>0</v>
      </c>
      <c r="BJ57" s="134">
        <v>0</v>
      </c>
      <c r="BK57" s="134">
        <v>0</v>
      </c>
      <c r="BL57" s="135">
        <v>50</v>
      </c>
      <c r="BM57" s="135">
        <v>38</v>
      </c>
      <c r="BN57" s="135">
        <v>88</v>
      </c>
      <c r="BO57" s="135">
        <v>9</v>
      </c>
    </row>
    <row r="58" spans="1:67">
      <c r="A58" s="129">
        <v>18</v>
      </c>
      <c r="B58" s="4">
        <v>62020057</v>
      </c>
      <c r="C58" s="5" t="s">
        <v>145</v>
      </c>
      <c r="D58" s="132">
        <v>7</v>
      </c>
      <c r="E58" s="132">
        <v>5</v>
      </c>
      <c r="F58" s="132">
        <v>12</v>
      </c>
      <c r="G58" s="132">
        <v>1</v>
      </c>
      <c r="H58" s="132">
        <v>11</v>
      </c>
      <c r="I58" s="132">
        <v>11</v>
      </c>
      <c r="J58" s="132">
        <v>22</v>
      </c>
      <c r="K58" s="132">
        <v>1</v>
      </c>
      <c r="L58" s="132">
        <v>10</v>
      </c>
      <c r="M58" s="132">
        <v>7</v>
      </c>
      <c r="N58" s="132">
        <v>17</v>
      </c>
      <c r="O58" s="132">
        <v>1</v>
      </c>
      <c r="P58" s="132">
        <v>28</v>
      </c>
      <c r="Q58" s="132">
        <v>23</v>
      </c>
      <c r="R58" s="132">
        <v>51</v>
      </c>
      <c r="S58" s="132">
        <v>3</v>
      </c>
      <c r="T58" s="133">
        <v>11</v>
      </c>
      <c r="U58" s="133">
        <v>14</v>
      </c>
      <c r="V58" s="133">
        <v>25</v>
      </c>
      <c r="W58" s="133">
        <v>1</v>
      </c>
      <c r="X58" s="133">
        <v>15</v>
      </c>
      <c r="Y58" s="133">
        <v>18</v>
      </c>
      <c r="Z58" s="133">
        <v>33</v>
      </c>
      <c r="AA58" s="133">
        <v>1</v>
      </c>
      <c r="AB58" s="133">
        <v>17</v>
      </c>
      <c r="AC58" s="133">
        <v>14</v>
      </c>
      <c r="AD58" s="133">
        <v>31</v>
      </c>
      <c r="AE58" s="133">
        <v>1</v>
      </c>
      <c r="AF58" s="133">
        <v>12</v>
      </c>
      <c r="AG58" s="133">
        <v>14</v>
      </c>
      <c r="AH58" s="133">
        <v>26</v>
      </c>
      <c r="AI58" s="133">
        <v>1</v>
      </c>
      <c r="AJ58" s="133">
        <v>16</v>
      </c>
      <c r="AK58" s="133">
        <v>13</v>
      </c>
      <c r="AL58" s="133">
        <v>29</v>
      </c>
      <c r="AM58" s="133">
        <v>1</v>
      </c>
      <c r="AN58" s="133">
        <v>10</v>
      </c>
      <c r="AO58" s="133">
        <v>12</v>
      </c>
      <c r="AP58" s="133">
        <v>22</v>
      </c>
      <c r="AQ58" s="133">
        <v>1</v>
      </c>
      <c r="AR58" s="133">
        <v>81</v>
      </c>
      <c r="AS58" s="133">
        <v>85</v>
      </c>
      <c r="AT58" s="133">
        <v>166</v>
      </c>
      <c r="AU58" s="133">
        <v>6</v>
      </c>
      <c r="AV58" s="134">
        <v>0</v>
      </c>
      <c r="AW58" s="134">
        <v>0</v>
      </c>
      <c r="AX58" s="134">
        <v>0</v>
      </c>
      <c r="AY58" s="134">
        <v>0</v>
      </c>
      <c r="AZ58" s="134">
        <v>0</v>
      </c>
      <c r="BA58" s="134">
        <v>0</v>
      </c>
      <c r="BB58" s="134">
        <v>0</v>
      </c>
      <c r="BC58" s="134">
        <v>0</v>
      </c>
      <c r="BD58" s="134">
        <v>0</v>
      </c>
      <c r="BE58" s="134">
        <v>0</v>
      </c>
      <c r="BF58" s="134">
        <v>0</v>
      </c>
      <c r="BG58" s="134">
        <v>0</v>
      </c>
      <c r="BH58" s="134">
        <v>0</v>
      </c>
      <c r="BI58" s="134">
        <v>0</v>
      </c>
      <c r="BJ58" s="134">
        <v>0</v>
      </c>
      <c r="BK58" s="134">
        <v>0</v>
      </c>
      <c r="BL58" s="135">
        <v>109</v>
      </c>
      <c r="BM58" s="135">
        <v>108</v>
      </c>
      <c r="BN58" s="135">
        <v>217</v>
      </c>
      <c r="BO58" s="135">
        <v>9</v>
      </c>
    </row>
    <row r="59" spans="1:67">
      <c r="A59" s="129">
        <v>19</v>
      </c>
      <c r="B59" s="4">
        <v>62020058</v>
      </c>
      <c r="C59" s="5" t="s">
        <v>146</v>
      </c>
      <c r="D59" s="132">
        <v>6</v>
      </c>
      <c r="E59" s="132">
        <v>4</v>
      </c>
      <c r="F59" s="132">
        <v>10</v>
      </c>
      <c r="G59" s="132">
        <v>1</v>
      </c>
      <c r="H59" s="132">
        <v>6</v>
      </c>
      <c r="I59" s="132">
        <v>7</v>
      </c>
      <c r="J59" s="132">
        <v>13</v>
      </c>
      <c r="K59" s="132">
        <v>1</v>
      </c>
      <c r="L59" s="132">
        <v>8</v>
      </c>
      <c r="M59" s="132">
        <v>7</v>
      </c>
      <c r="N59" s="132">
        <v>15</v>
      </c>
      <c r="O59" s="132">
        <v>1</v>
      </c>
      <c r="P59" s="132">
        <v>20</v>
      </c>
      <c r="Q59" s="132">
        <v>18</v>
      </c>
      <c r="R59" s="132">
        <v>38</v>
      </c>
      <c r="S59" s="132">
        <v>3</v>
      </c>
      <c r="T59" s="133">
        <v>8</v>
      </c>
      <c r="U59" s="133">
        <v>6</v>
      </c>
      <c r="V59" s="133">
        <v>14</v>
      </c>
      <c r="W59" s="133">
        <v>1</v>
      </c>
      <c r="X59" s="133">
        <v>12</v>
      </c>
      <c r="Y59" s="133">
        <v>8</v>
      </c>
      <c r="Z59" s="133">
        <v>20</v>
      </c>
      <c r="AA59" s="133">
        <v>1</v>
      </c>
      <c r="AB59" s="133">
        <v>15</v>
      </c>
      <c r="AC59" s="133">
        <v>6</v>
      </c>
      <c r="AD59" s="133">
        <v>21</v>
      </c>
      <c r="AE59" s="133">
        <v>1</v>
      </c>
      <c r="AF59" s="133">
        <v>9</v>
      </c>
      <c r="AG59" s="133">
        <v>8</v>
      </c>
      <c r="AH59" s="133">
        <v>17</v>
      </c>
      <c r="AI59" s="133">
        <v>1</v>
      </c>
      <c r="AJ59" s="133">
        <v>14</v>
      </c>
      <c r="AK59" s="133">
        <v>11</v>
      </c>
      <c r="AL59" s="133">
        <v>25</v>
      </c>
      <c r="AM59" s="133">
        <v>1</v>
      </c>
      <c r="AN59" s="133">
        <v>11</v>
      </c>
      <c r="AO59" s="133">
        <v>5</v>
      </c>
      <c r="AP59" s="133">
        <v>16</v>
      </c>
      <c r="AQ59" s="133">
        <v>1</v>
      </c>
      <c r="AR59" s="133">
        <v>69</v>
      </c>
      <c r="AS59" s="133">
        <v>44</v>
      </c>
      <c r="AT59" s="133">
        <v>113</v>
      </c>
      <c r="AU59" s="133">
        <v>6</v>
      </c>
      <c r="AV59" s="134">
        <v>21</v>
      </c>
      <c r="AW59" s="134">
        <v>10</v>
      </c>
      <c r="AX59" s="134">
        <v>31</v>
      </c>
      <c r="AY59" s="134">
        <v>1</v>
      </c>
      <c r="AZ59" s="134">
        <v>25</v>
      </c>
      <c r="BA59" s="134">
        <v>30</v>
      </c>
      <c r="BB59" s="134">
        <v>55</v>
      </c>
      <c r="BC59" s="134">
        <v>2</v>
      </c>
      <c r="BD59" s="134">
        <v>9</v>
      </c>
      <c r="BE59" s="134">
        <v>12</v>
      </c>
      <c r="BF59" s="134">
        <v>21</v>
      </c>
      <c r="BG59" s="134">
        <v>1</v>
      </c>
      <c r="BH59" s="134">
        <v>55</v>
      </c>
      <c r="BI59" s="134">
        <v>52</v>
      </c>
      <c r="BJ59" s="134">
        <v>107</v>
      </c>
      <c r="BK59" s="134">
        <v>4</v>
      </c>
      <c r="BL59" s="135">
        <v>144</v>
      </c>
      <c r="BM59" s="135">
        <v>114</v>
      </c>
      <c r="BN59" s="135">
        <v>258</v>
      </c>
      <c r="BO59" s="135">
        <v>13</v>
      </c>
    </row>
    <row r="60" spans="1:67">
      <c r="A60" s="129">
        <v>20</v>
      </c>
      <c r="B60" s="4">
        <v>62020059</v>
      </c>
      <c r="C60" s="5" t="s">
        <v>147</v>
      </c>
      <c r="D60" s="132">
        <v>10</v>
      </c>
      <c r="E60" s="132">
        <v>1</v>
      </c>
      <c r="F60" s="132">
        <v>11</v>
      </c>
      <c r="G60" s="132">
        <v>1</v>
      </c>
      <c r="H60" s="132">
        <v>5</v>
      </c>
      <c r="I60" s="132">
        <v>7</v>
      </c>
      <c r="J60" s="132">
        <v>12</v>
      </c>
      <c r="K60" s="132">
        <v>1</v>
      </c>
      <c r="L60" s="132">
        <v>16</v>
      </c>
      <c r="M60" s="132">
        <v>13</v>
      </c>
      <c r="N60" s="132">
        <v>29</v>
      </c>
      <c r="O60" s="132">
        <v>1</v>
      </c>
      <c r="P60" s="132">
        <v>31</v>
      </c>
      <c r="Q60" s="132">
        <v>21</v>
      </c>
      <c r="R60" s="132">
        <v>52</v>
      </c>
      <c r="S60" s="132">
        <v>3</v>
      </c>
      <c r="T60" s="133">
        <v>15</v>
      </c>
      <c r="U60" s="133">
        <v>15</v>
      </c>
      <c r="V60" s="133">
        <v>30</v>
      </c>
      <c r="W60" s="133">
        <v>1</v>
      </c>
      <c r="X60" s="133">
        <v>12</v>
      </c>
      <c r="Y60" s="133">
        <v>16</v>
      </c>
      <c r="Z60" s="133">
        <v>28</v>
      </c>
      <c r="AA60" s="133">
        <v>1</v>
      </c>
      <c r="AB60" s="133">
        <v>17</v>
      </c>
      <c r="AC60" s="133">
        <v>10</v>
      </c>
      <c r="AD60" s="133">
        <v>27</v>
      </c>
      <c r="AE60" s="133">
        <v>1</v>
      </c>
      <c r="AF60" s="133">
        <v>19</v>
      </c>
      <c r="AG60" s="133">
        <v>10</v>
      </c>
      <c r="AH60" s="133">
        <v>29</v>
      </c>
      <c r="AI60" s="133">
        <v>1</v>
      </c>
      <c r="AJ60" s="133">
        <v>12</v>
      </c>
      <c r="AK60" s="133">
        <v>14</v>
      </c>
      <c r="AL60" s="133">
        <v>26</v>
      </c>
      <c r="AM60" s="133">
        <v>1</v>
      </c>
      <c r="AN60" s="133">
        <v>13</v>
      </c>
      <c r="AO60" s="133">
        <v>9</v>
      </c>
      <c r="AP60" s="133">
        <v>22</v>
      </c>
      <c r="AQ60" s="133">
        <v>1</v>
      </c>
      <c r="AR60" s="133">
        <v>88</v>
      </c>
      <c r="AS60" s="133">
        <v>74</v>
      </c>
      <c r="AT60" s="133">
        <v>162</v>
      </c>
      <c r="AU60" s="133">
        <v>6</v>
      </c>
      <c r="AV60" s="134">
        <v>11</v>
      </c>
      <c r="AW60" s="134">
        <v>16</v>
      </c>
      <c r="AX60" s="134">
        <v>27</v>
      </c>
      <c r="AY60" s="134">
        <v>1</v>
      </c>
      <c r="AZ60" s="134">
        <v>13</v>
      </c>
      <c r="BA60" s="134">
        <v>16</v>
      </c>
      <c r="BB60" s="134">
        <v>29</v>
      </c>
      <c r="BC60" s="134">
        <v>1</v>
      </c>
      <c r="BD60" s="134">
        <v>13</v>
      </c>
      <c r="BE60" s="134">
        <v>15</v>
      </c>
      <c r="BF60" s="134">
        <v>28</v>
      </c>
      <c r="BG60" s="134">
        <v>1</v>
      </c>
      <c r="BH60" s="134">
        <v>37</v>
      </c>
      <c r="BI60" s="134">
        <v>47</v>
      </c>
      <c r="BJ60" s="134">
        <v>84</v>
      </c>
      <c r="BK60" s="134">
        <v>3</v>
      </c>
      <c r="BL60" s="135">
        <v>156</v>
      </c>
      <c r="BM60" s="135">
        <v>142</v>
      </c>
      <c r="BN60" s="135">
        <v>298</v>
      </c>
      <c r="BO60" s="135">
        <v>12</v>
      </c>
    </row>
    <row r="61" spans="1:67">
      <c r="A61" s="129">
        <v>21</v>
      </c>
      <c r="B61" s="4">
        <v>62020060</v>
      </c>
      <c r="C61" s="5" t="s">
        <v>148</v>
      </c>
      <c r="D61" s="132">
        <v>0</v>
      </c>
      <c r="E61" s="132">
        <v>0</v>
      </c>
      <c r="F61" s="132">
        <v>0</v>
      </c>
      <c r="G61" s="132">
        <v>0</v>
      </c>
      <c r="H61" s="132">
        <v>6</v>
      </c>
      <c r="I61" s="132">
        <v>4</v>
      </c>
      <c r="J61" s="132">
        <v>10</v>
      </c>
      <c r="K61" s="132">
        <v>1</v>
      </c>
      <c r="L61" s="132">
        <v>10</v>
      </c>
      <c r="M61" s="132">
        <v>1</v>
      </c>
      <c r="N61" s="132">
        <v>11</v>
      </c>
      <c r="O61" s="132">
        <v>1</v>
      </c>
      <c r="P61" s="132">
        <v>16</v>
      </c>
      <c r="Q61" s="132">
        <v>5</v>
      </c>
      <c r="R61" s="132">
        <v>21</v>
      </c>
      <c r="S61" s="132">
        <v>2</v>
      </c>
      <c r="T61" s="133">
        <v>5</v>
      </c>
      <c r="U61" s="133">
        <v>5</v>
      </c>
      <c r="V61" s="133">
        <v>10</v>
      </c>
      <c r="W61" s="133">
        <v>1</v>
      </c>
      <c r="X61" s="133">
        <v>7</v>
      </c>
      <c r="Y61" s="133">
        <v>11</v>
      </c>
      <c r="Z61" s="133">
        <v>18</v>
      </c>
      <c r="AA61" s="133">
        <v>1</v>
      </c>
      <c r="AB61" s="133">
        <v>8</v>
      </c>
      <c r="AC61" s="133">
        <v>5</v>
      </c>
      <c r="AD61" s="133">
        <v>13</v>
      </c>
      <c r="AE61" s="133">
        <v>1</v>
      </c>
      <c r="AF61" s="133">
        <v>5</v>
      </c>
      <c r="AG61" s="133">
        <v>11</v>
      </c>
      <c r="AH61" s="133">
        <v>16</v>
      </c>
      <c r="AI61" s="133">
        <v>1</v>
      </c>
      <c r="AJ61" s="133">
        <v>7</v>
      </c>
      <c r="AK61" s="133">
        <v>10</v>
      </c>
      <c r="AL61" s="133">
        <v>17</v>
      </c>
      <c r="AM61" s="133">
        <v>1</v>
      </c>
      <c r="AN61" s="133">
        <v>10</v>
      </c>
      <c r="AO61" s="133">
        <v>9</v>
      </c>
      <c r="AP61" s="133">
        <v>19</v>
      </c>
      <c r="AQ61" s="133">
        <v>1</v>
      </c>
      <c r="AR61" s="133">
        <v>42</v>
      </c>
      <c r="AS61" s="133">
        <v>51</v>
      </c>
      <c r="AT61" s="133">
        <v>93</v>
      </c>
      <c r="AU61" s="133">
        <v>6</v>
      </c>
      <c r="AV61" s="134">
        <v>0</v>
      </c>
      <c r="AW61" s="134">
        <v>0</v>
      </c>
      <c r="AX61" s="134">
        <v>0</v>
      </c>
      <c r="AY61" s="134">
        <v>0</v>
      </c>
      <c r="AZ61" s="134">
        <v>0</v>
      </c>
      <c r="BA61" s="134">
        <v>0</v>
      </c>
      <c r="BB61" s="134">
        <v>0</v>
      </c>
      <c r="BC61" s="134">
        <v>0</v>
      </c>
      <c r="BD61" s="134">
        <v>0</v>
      </c>
      <c r="BE61" s="134">
        <v>0</v>
      </c>
      <c r="BF61" s="134">
        <v>0</v>
      </c>
      <c r="BG61" s="134">
        <v>0</v>
      </c>
      <c r="BH61" s="134">
        <v>0</v>
      </c>
      <c r="BI61" s="134">
        <v>0</v>
      </c>
      <c r="BJ61" s="134">
        <v>0</v>
      </c>
      <c r="BK61" s="134">
        <v>0</v>
      </c>
      <c r="BL61" s="135">
        <v>58</v>
      </c>
      <c r="BM61" s="135">
        <v>56</v>
      </c>
      <c r="BN61" s="135">
        <v>114</v>
      </c>
      <c r="BO61" s="135">
        <v>8</v>
      </c>
    </row>
    <row r="62" spans="1:67">
      <c r="A62" s="129">
        <v>22</v>
      </c>
      <c r="B62" s="4">
        <v>62020061</v>
      </c>
      <c r="C62" s="5" t="s">
        <v>149</v>
      </c>
      <c r="D62" s="132">
        <v>1</v>
      </c>
      <c r="E62" s="132">
        <v>3</v>
      </c>
      <c r="F62" s="132">
        <v>4</v>
      </c>
      <c r="G62" s="132">
        <v>1</v>
      </c>
      <c r="H62" s="132">
        <v>2</v>
      </c>
      <c r="I62" s="132">
        <v>2</v>
      </c>
      <c r="J62" s="132">
        <v>4</v>
      </c>
      <c r="K62" s="132">
        <v>1</v>
      </c>
      <c r="L62" s="132">
        <v>2</v>
      </c>
      <c r="M62" s="132">
        <v>5</v>
      </c>
      <c r="N62" s="132">
        <v>7</v>
      </c>
      <c r="O62" s="132">
        <v>1</v>
      </c>
      <c r="P62" s="132">
        <v>5</v>
      </c>
      <c r="Q62" s="132">
        <v>10</v>
      </c>
      <c r="R62" s="132">
        <v>15</v>
      </c>
      <c r="S62" s="132">
        <v>3</v>
      </c>
      <c r="T62" s="133">
        <v>3</v>
      </c>
      <c r="U62" s="133">
        <v>2</v>
      </c>
      <c r="V62" s="133">
        <v>5</v>
      </c>
      <c r="W62" s="133">
        <v>1</v>
      </c>
      <c r="X62" s="133">
        <v>3</v>
      </c>
      <c r="Y62" s="133">
        <v>3</v>
      </c>
      <c r="Z62" s="133">
        <v>6</v>
      </c>
      <c r="AA62" s="133">
        <v>1</v>
      </c>
      <c r="AB62" s="133">
        <v>5</v>
      </c>
      <c r="AC62" s="133">
        <v>2</v>
      </c>
      <c r="AD62" s="133">
        <v>7</v>
      </c>
      <c r="AE62" s="133">
        <v>1</v>
      </c>
      <c r="AF62" s="133">
        <v>3</v>
      </c>
      <c r="AG62" s="133">
        <v>3</v>
      </c>
      <c r="AH62" s="133">
        <v>6</v>
      </c>
      <c r="AI62" s="133">
        <v>1</v>
      </c>
      <c r="AJ62" s="133">
        <v>2</v>
      </c>
      <c r="AK62" s="133">
        <v>4</v>
      </c>
      <c r="AL62" s="133">
        <v>6</v>
      </c>
      <c r="AM62" s="133">
        <v>1</v>
      </c>
      <c r="AN62" s="133">
        <v>4</v>
      </c>
      <c r="AO62" s="133">
        <v>5</v>
      </c>
      <c r="AP62" s="133">
        <v>9</v>
      </c>
      <c r="AQ62" s="133">
        <v>1</v>
      </c>
      <c r="AR62" s="133">
        <v>20</v>
      </c>
      <c r="AS62" s="133">
        <v>19</v>
      </c>
      <c r="AT62" s="133">
        <v>39</v>
      </c>
      <c r="AU62" s="133">
        <v>6</v>
      </c>
      <c r="AV62" s="134">
        <v>0</v>
      </c>
      <c r="AW62" s="134">
        <v>0</v>
      </c>
      <c r="AX62" s="134">
        <v>0</v>
      </c>
      <c r="AY62" s="134">
        <v>0</v>
      </c>
      <c r="AZ62" s="134">
        <v>0</v>
      </c>
      <c r="BA62" s="134">
        <v>0</v>
      </c>
      <c r="BB62" s="134">
        <v>0</v>
      </c>
      <c r="BC62" s="134">
        <v>0</v>
      </c>
      <c r="BD62" s="134">
        <v>0</v>
      </c>
      <c r="BE62" s="134">
        <v>0</v>
      </c>
      <c r="BF62" s="134">
        <v>0</v>
      </c>
      <c r="BG62" s="134">
        <v>0</v>
      </c>
      <c r="BH62" s="134">
        <v>0</v>
      </c>
      <c r="BI62" s="134">
        <v>0</v>
      </c>
      <c r="BJ62" s="134">
        <v>0</v>
      </c>
      <c r="BK62" s="134">
        <v>0</v>
      </c>
      <c r="BL62" s="135">
        <v>25</v>
      </c>
      <c r="BM62" s="135">
        <v>29</v>
      </c>
      <c r="BN62" s="135">
        <v>54</v>
      </c>
      <c r="BO62" s="135">
        <v>9</v>
      </c>
    </row>
    <row r="63" spans="1:67">
      <c r="A63" s="129">
        <v>23</v>
      </c>
      <c r="B63" s="4">
        <v>62020062</v>
      </c>
      <c r="C63" s="5" t="s">
        <v>150</v>
      </c>
      <c r="D63" s="132">
        <v>3</v>
      </c>
      <c r="E63" s="132">
        <v>10</v>
      </c>
      <c r="F63" s="132">
        <v>13</v>
      </c>
      <c r="G63" s="132">
        <v>1</v>
      </c>
      <c r="H63" s="132">
        <v>4</v>
      </c>
      <c r="I63" s="132">
        <v>4</v>
      </c>
      <c r="J63" s="132">
        <v>8</v>
      </c>
      <c r="K63" s="132">
        <v>1</v>
      </c>
      <c r="L63" s="132">
        <v>5</v>
      </c>
      <c r="M63" s="132">
        <v>7</v>
      </c>
      <c r="N63" s="132">
        <v>12</v>
      </c>
      <c r="O63" s="132">
        <v>1</v>
      </c>
      <c r="P63" s="132">
        <v>12</v>
      </c>
      <c r="Q63" s="132">
        <v>21</v>
      </c>
      <c r="R63" s="132">
        <v>33</v>
      </c>
      <c r="S63" s="132">
        <v>3</v>
      </c>
      <c r="T63" s="133">
        <v>6</v>
      </c>
      <c r="U63" s="133">
        <v>7</v>
      </c>
      <c r="V63" s="133">
        <v>13</v>
      </c>
      <c r="W63" s="133">
        <v>1</v>
      </c>
      <c r="X63" s="133">
        <v>5</v>
      </c>
      <c r="Y63" s="133">
        <v>8</v>
      </c>
      <c r="Z63" s="133">
        <v>13</v>
      </c>
      <c r="AA63" s="133">
        <v>1</v>
      </c>
      <c r="AB63" s="133">
        <v>9</v>
      </c>
      <c r="AC63" s="133">
        <v>5</v>
      </c>
      <c r="AD63" s="133">
        <v>14</v>
      </c>
      <c r="AE63" s="133">
        <v>1</v>
      </c>
      <c r="AF63" s="133">
        <v>7</v>
      </c>
      <c r="AG63" s="133">
        <v>6</v>
      </c>
      <c r="AH63" s="133">
        <v>13</v>
      </c>
      <c r="AI63" s="133">
        <v>1</v>
      </c>
      <c r="AJ63" s="133">
        <v>7</v>
      </c>
      <c r="AK63" s="133">
        <v>3</v>
      </c>
      <c r="AL63" s="133">
        <v>10</v>
      </c>
      <c r="AM63" s="133">
        <v>1</v>
      </c>
      <c r="AN63" s="133">
        <v>17</v>
      </c>
      <c r="AO63" s="133">
        <v>7</v>
      </c>
      <c r="AP63" s="133">
        <v>24</v>
      </c>
      <c r="AQ63" s="133">
        <v>1</v>
      </c>
      <c r="AR63" s="133">
        <v>51</v>
      </c>
      <c r="AS63" s="133">
        <v>36</v>
      </c>
      <c r="AT63" s="133">
        <v>87</v>
      </c>
      <c r="AU63" s="133">
        <v>6</v>
      </c>
      <c r="AV63" s="134">
        <v>0</v>
      </c>
      <c r="AW63" s="134">
        <v>0</v>
      </c>
      <c r="AX63" s="134">
        <v>0</v>
      </c>
      <c r="AY63" s="134">
        <v>0</v>
      </c>
      <c r="AZ63" s="134">
        <v>0</v>
      </c>
      <c r="BA63" s="134">
        <v>0</v>
      </c>
      <c r="BB63" s="134">
        <v>0</v>
      </c>
      <c r="BC63" s="134">
        <v>0</v>
      </c>
      <c r="BD63" s="134">
        <v>0</v>
      </c>
      <c r="BE63" s="134">
        <v>0</v>
      </c>
      <c r="BF63" s="134">
        <v>0</v>
      </c>
      <c r="BG63" s="134">
        <v>0</v>
      </c>
      <c r="BH63" s="134">
        <v>0</v>
      </c>
      <c r="BI63" s="134">
        <v>0</v>
      </c>
      <c r="BJ63" s="134">
        <v>0</v>
      </c>
      <c r="BK63" s="134">
        <v>0</v>
      </c>
      <c r="BL63" s="135">
        <v>63</v>
      </c>
      <c r="BM63" s="135">
        <v>57</v>
      </c>
      <c r="BN63" s="135">
        <v>120</v>
      </c>
      <c r="BO63" s="135">
        <v>9</v>
      </c>
    </row>
    <row r="64" spans="1:67">
      <c r="A64" s="129">
        <v>24</v>
      </c>
      <c r="B64" s="4">
        <v>62020063</v>
      </c>
      <c r="C64" s="5" t="s">
        <v>151</v>
      </c>
      <c r="D64" s="132">
        <v>3</v>
      </c>
      <c r="E64" s="132">
        <v>6</v>
      </c>
      <c r="F64" s="132">
        <v>9</v>
      </c>
      <c r="G64" s="132">
        <v>1</v>
      </c>
      <c r="H64" s="132">
        <v>6</v>
      </c>
      <c r="I64" s="132">
        <v>5</v>
      </c>
      <c r="J64" s="132">
        <v>11</v>
      </c>
      <c r="K64" s="132">
        <v>1</v>
      </c>
      <c r="L64" s="132">
        <v>12</v>
      </c>
      <c r="M64" s="132">
        <v>5</v>
      </c>
      <c r="N64" s="132">
        <v>17</v>
      </c>
      <c r="O64" s="132">
        <v>1</v>
      </c>
      <c r="P64" s="132">
        <v>21</v>
      </c>
      <c r="Q64" s="132">
        <v>16</v>
      </c>
      <c r="R64" s="132">
        <v>37</v>
      </c>
      <c r="S64" s="132">
        <v>3</v>
      </c>
      <c r="T64" s="133">
        <v>11</v>
      </c>
      <c r="U64" s="133">
        <v>11</v>
      </c>
      <c r="V64" s="133">
        <v>22</v>
      </c>
      <c r="W64" s="133">
        <v>1</v>
      </c>
      <c r="X64" s="133">
        <v>8</v>
      </c>
      <c r="Y64" s="133">
        <v>7</v>
      </c>
      <c r="Z64" s="133">
        <v>15</v>
      </c>
      <c r="AA64" s="133">
        <v>1</v>
      </c>
      <c r="AB64" s="133">
        <v>5</v>
      </c>
      <c r="AC64" s="133">
        <v>12</v>
      </c>
      <c r="AD64" s="133">
        <v>17</v>
      </c>
      <c r="AE64" s="133">
        <v>1</v>
      </c>
      <c r="AF64" s="133">
        <v>8</v>
      </c>
      <c r="AG64" s="133">
        <v>16</v>
      </c>
      <c r="AH64" s="133">
        <v>24</v>
      </c>
      <c r="AI64" s="133">
        <v>1</v>
      </c>
      <c r="AJ64" s="133">
        <v>15</v>
      </c>
      <c r="AK64" s="133">
        <v>12</v>
      </c>
      <c r="AL64" s="133">
        <v>27</v>
      </c>
      <c r="AM64" s="133">
        <v>1</v>
      </c>
      <c r="AN64" s="133">
        <v>7</v>
      </c>
      <c r="AO64" s="133">
        <v>11</v>
      </c>
      <c r="AP64" s="133">
        <v>18</v>
      </c>
      <c r="AQ64" s="133">
        <v>1</v>
      </c>
      <c r="AR64" s="133">
        <v>54</v>
      </c>
      <c r="AS64" s="133">
        <v>69</v>
      </c>
      <c r="AT64" s="133">
        <v>123</v>
      </c>
      <c r="AU64" s="133">
        <v>6</v>
      </c>
      <c r="AV64" s="134">
        <v>19</v>
      </c>
      <c r="AW64" s="134">
        <v>15</v>
      </c>
      <c r="AX64" s="134">
        <v>34</v>
      </c>
      <c r="AY64" s="134">
        <v>1</v>
      </c>
      <c r="AZ64" s="134">
        <v>15</v>
      </c>
      <c r="BA64" s="134">
        <v>21</v>
      </c>
      <c r="BB64" s="134">
        <v>36</v>
      </c>
      <c r="BC64" s="134">
        <v>1</v>
      </c>
      <c r="BD64" s="134">
        <v>10</v>
      </c>
      <c r="BE64" s="134">
        <v>7</v>
      </c>
      <c r="BF64" s="134">
        <v>17</v>
      </c>
      <c r="BG64" s="134">
        <v>1</v>
      </c>
      <c r="BH64" s="134">
        <v>44</v>
      </c>
      <c r="BI64" s="134">
        <v>43</v>
      </c>
      <c r="BJ64" s="134">
        <v>87</v>
      </c>
      <c r="BK64" s="134">
        <v>3</v>
      </c>
      <c r="BL64" s="135">
        <v>119</v>
      </c>
      <c r="BM64" s="135">
        <v>128</v>
      </c>
      <c r="BN64" s="135">
        <v>247</v>
      </c>
      <c r="BO64" s="135">
        <v>12</v>
      </c>
    </row>
    <row r="65" spans="1:67">
      <c r="A65" s="129">
        <v>25</v>
      </c>
      <c r="B65" s="4">
        <v>62020064</v>
      </c>
      <c r="C65" s="5" t="s">
        <v>152</v>
      </c>
      <c r="D65" s="132">
        <v>3</v>
      </c>
      <c r="E65" s="132">
        <v>7</v>
      </c>
      <c r="F65" s="132">
        <v>10</v>
      </c>
      <c r="G65" s="132">
        <v>1</v>
      </c>
      <c r="H65" s="132">
        <v>0</v>
      </c>
      <c r="I65" s="132">
        <v>5</v>
      </c>
      <c r="J65" s="132">
        <v>5</v>
      </c>
      <c r="K65" s="132">
        <v>1</v>
      </c>
      <c r="L65" s="132">
        <v>2</v>
      </c>
      <c r="M65" s="132">
        <v>0</v>
      </c>
      <c r="N65" s="132">
        <v>2</v>
      </c>
      <c r="O65" s="132">
        <v>1</v>
      </c>
      <c r="P65" s="132">
        <v>5</v>
      </c>
      <c r="Q65" s="132">
        <v>12</v>
      </c>
      <c r="R65" s="132">
        <v>17</v>
      </c>
      <c r="S65" s="132">
        <v>3</v>
      </c>
      <c r="T65" s="133">
        <v>2</v>
      </c>
      <c r="U65" s="133">
        <v>1</v>
      </c>
      <c r="V65" s="133">
        <v>3</v>
      </c>
      <c r="W65" s="133">
        <v>1</v>
      </c>
      <c r="X65" s="133">
        <v>1</v>
      </c>
      <c r="Y65" s="133">
        <v>3</v>
      </c>
      <c r="Z65" s="133">
        <v>4</v>
      </c>
      <c r="AA65" s="133">
        <v>1</v>
      </c>
      <c r="AB65" s="133">
        <v>6</v>
      </c>
      <c r="AC65" s="133">
        <v>2</v>
      </c>
      <c r="AD65" s="133">
        <v>8</v>
      </c>
      <c r="AE65" s="133">
        <v>1</v>
      </c>
      <c r="AF65" s="133">
        <v>1</v>
      </c>
      <c r="AG65" s="133">
        <v>1</v>
      </c>
      <c r="AH65" s="133">
        <v>2</v>
      </c>
      <c r="AI65" s="133">
        <v>1</v>
      </c>
      <c r="AJ65" s="133">
        <v>1</v>
      </c>
      <c r="AK65" s="133">
        <v>1</v>
      </c>
      <c r="AL65" s="133">
        <v>2</v>
      </c>
      <c r="AM65" s="133">
        <v>1</v>
      </c>
      <c r="AN65" s="133">
        <v>2</v>
      </c>
      <c r="AO65" s="133">
        <v>6</v>
      </c>
      <c r="AP65" s="133">
        <v>8</v>
      </c>
      <c r="AQ65" s="133">
        <v>1</v>
      </c>
      <c r="AR65" s="133">
        <v>13</v>
      </c>
      <c r="AS65" s="133">
        <v>14</v>
      </c>
      <c r="AT65" s="133">
        <v>27</v>
      </c>
      <c r="AU65" s="133">
        <v>6</v>
      </c>
      <c r="AV65" s="134">
        <v>0</v>
      </c>
      <c r="AW65" s="134">
        <v>0</v>
      </c>
      <c r="AX65" s="134">
        <v>0</v>
      </c>
      <c r="AY65" s="134">
        <v>0</v>
      </c>
      <c r="AZ65" s="134">
        <v>0</v>
      </c>
      <c r="BA65" s="134">
        <v>0</v>
      </c>
      <c r="BB65" s="134">
        <v>0</v>
      </c>
      <c r="BC65" s="134">
        <v>0</v>
      </c>
      <c r="BD65" s="134">
        <v>0</v>
      </c>
      <c r="BE65" s="134">
        <v>0</v>
      </c>
      <c r="BF65" s="134">
        <v>0</v>
      </c>
      <c r="BG65" s="134">
        <v>0</v>
      </c>
      <c r="BH65" s="134">
        <v>0</v>
      </c>
      <c r="BI65" s="134">
        <v>0</v>
      </c>
      <c r="BJ65" s="134">
        <v>0</v>
      </c>
      <c r="BK65" s="134">
        <v>0</v>
      </c>
      <c r="BL65" s="135">
        <v>18</v>
      </c>
      <c r="BM65" s="135">
        <v>26</v>
      </c>
      <c r="BN65" s="135">
        <v>44</v>
      </c>
      <c r="BO65" s="135">
        <v>9</v>
      </c>
    </row>
    <row r="66" spans="1:67">
      <c r="A66" s="129">
        <v>26</v>
      </c>
      <c r="B66" s="4">
        <v>62020065</v>
      </c>
      <c r="C66" s="5" t="s">
        <v>153</v>
      </c>
      <c r="D66" s="132">
        <v>1</v>
      </c>
      <c r="E66" s="132">
        <v>3</v>
      </c>
      <c r="F66" s="132">
        <v>4</v>
      </c>
      <c r="G66" s="132">
        <v>1</v>
      </c>
      <c r="H66" s="132">
        <v>2</v>
      </c>
      <c r="I66" s="132">
        <v>4</v>
      </c>
      <c r="J66" s="132">
        <v>6</v>
      </c>
      <c r="K66" s="132">
        <v>1</v>
      </c>
      <c r="L66" s="132">
        <v>4</v>
      </c>
      <c r="M66" s="132">
        <v>8</v>
      </c>
      <c r="N66" s="132">
        <v>12</v>
      </c>
      <c r="O66" s="132">
        <v>1</v>
      </c>
      <c r="P66" s="132">
        <v>7</v>
      </c>
      <c r="Q66" s="132">
        <v>15</v>
      </c>
      <c r="R66" s="132">
        <v>22</v>
      </c>
      <c r="S66" s="132">
        <v>3</v>
      </c>
      <c r="T66" s="133">
        <v>4</v>
      </c>
      <c r="U66" s="133">
        <v>6</v>
      </c>
      <c r="V66" s="133">
        <v>10</v>
      </c>
      <c r="W66" s="133">
        <v>1</v>
      </c>
      <c r="X66" s="133">
        <v>9</v>
      </c>
      <c r="Y66" s="133">
        <v>8</v>
      </c>
      <c r="Z66" s="133">
        <v>17</v>
      </c>
      <c r="AA66" s="133">
        <v>1</v>
      </c>
      <c r="AB66" s="133">
        <v>11</v>
      </c>
      <c r="AC66" s="133">
        <v>7</v>
      </c>
      <c r="AD66" s="133">
        <v>18</v>
      </c>
      <c r="AE66" s="133">
        <v>1</v>
      </c>
      <c r="AF66" s="133">
        <v>4</v>
      </c>
      <c r="AG66" s="133">
        <v>10</v>
      </c>
      <c r="AH66" s="133">
        <v>14</v>
      </c>
      <c r="AI66" s="133">
        <v>1</v>
      </c>
      <c r="AJ66" s="133">
        <v>19</v>
      </c>
      <c r="AK66" s="133">
        <v>9</v>
      </c>
      <c r="AL66" s="133">
        <v>28</v>
      </c>
      <c r="AM66" s="133">
        <v>1</v>
      </c>
      <c r="AN66" s="133">
        <v>5</v>
      </c>
      <c r="AO66" s="133">
        <v>5</v>
      </c>
      <c r="AP66" s="133">
        <v>10</v>
      </c>
      <c r="AQ66" s="133">
        <v>1</v>
      </c>
      <c r="AR66" s="133">
        <v>52</v>
      </c>
      <c r="AS66" s="133">
        <v>45</v>
      </c>
      <c r="AT66" s="133">
        <v>97</v>
      </c>
      <c r="AU66" s="133">
        <v>6</v>
      </c>
      <c r="AV66" s="134">
        <v>12</v>
      </c>
      <c r="AW66" s="134">
        <v>8</v>
      </c>
      <c r="AX66" s="134">
        <v>20</v>
      </c>
      <c r="AY66" s="134">
        <v>1</v>
      </c>
      <c r="AZ66" s="134">
        <v>10</v>
      </c>
      <c r="BA66" s="134">
        <v>1</v>
      </c>
      <c r="BB66" s="134">
        <v>11</v>
      </c>
      <c r="BC66" s="134">
        <v>1</v>
      </c>
      <c r="BD66" s="134">
        <v>2</v>
      </c>
      <c r="BE66" s="134">
        <v>5</v>
      </c>
      <c r="BF66" s="134">
        <v>7</v>
      </c>
      <c r="BG66" s="134">
        <v>1</v>
      </c>
      <c r="BH66" s="134">
        <v>24</v>
      </c>
      <c r="BI66" s="134">
        <v>14</v>
      </c>
      <c r="BJ66" s="134">
        <v>38</v>
      </c>
      <c r="BK66" s="134">
        <v>3</v>
      </c>
      <c r="BL66" s="135">
        <v>83</v>
      </c>
      <c r="BM66" s="135">
        <v>74</v>
      </c>
      <c r="BN66" s="135">
        <v>157</v>
      </c>
      <c r="BO66" s="135">
        <v>12</v>
      </c>
    </row>
    <row r="67" spans="1:67">
      <c r="A67" s="129">
        <v>27</v>
      </c>
      <c r="B67" s="4">
        <v>62020066</v>
      </c>
      <c r="C67" s="5" t="s">
        <v>154</v>
      </c>
      <c r="D67" s="132">
        <v>0</v>
      </c>
      <c r="E67" s="132">
        <v>0</v>
      </c>
      <c r="F67" s="132">
        <v>0</v>
      </c>
      <c r="G67" s="132">
        <v>0</v>
      </c>
      <c r="H67" s="132">
        <v>0</v>
      </c>
      <c r="I67" s="132">
        <v>0</v>
      </c>
      <c r="J67" s="132">
        <v>0</v>
      </c>
      <c r="K67" s="132">
        <v>0</v>
      </c>
      <c r="L67" s="132">
        <v>0</v>
      </c>
      <c r="M67" s="132">
        <v>1</v>
      </c>
      <c r="N67" s="132">
        <v>1</v>
      </c>
      <c r="O67" s="132">
        <v>1</v>
      </c>
      <c r="P67" s="132">
        <v>0</v>
      </c>
      <c r="Q67" s="132">
        <v>1</v>
      </c>
      <c r="R67" s="132">
        <v>1</v>
      </c>
      <c r="S67" s="132">
        <v>1</v>
      </c>
      <c r="T67" s="133">
        <v>1</v>
      </c>
      <c r="U67" s="133">
        <v>0</v>
      </c>
      <c r="V67" s="133">
        <v>1</v>
      </c>
      <c r="W67" s="133">
        <v>1</v>
      </c>
      <c r="X67" s="133">
        <v>2</v>
      </c>
      <c r="Y67" s="133">
        <v>2</v>
      </c>
      <c r="Z67" s="133">
        <v>4</v>
      </c>
      <c r="AA67" s="133">
        <v>1</v>
      </c>
      <c r="AB67" s="133">
        <v>1</v>
      </c>
      <c r="AC67" s="133">
        <v>0</v>
      </c>
      <c r="AD67" s="133">
        <v>1</v>
      </c>
      <c r="AE67" s="133">
        <v>1</v>
      </c>
      <c r="AF67" s="133">
        <v>4</v>
      </c>
      <c r="AG67" s="133">
        <v>0</v>
      </c>
      <c r="AH67" s="133">
        <v>4</v>
      </c>
      <c r="AI67" s="133">
        <v>1</v>
      </c>
      <c r="AJ67" s="133">
        <v>1</v>
      </c>
      <c r="AK67" s="133">
        <v>0</v>
      </c>
      <c r="AL67" s="133">
        <v>1</v>
      </c>
      <c r="AM67" s="133">
        <v>1</v>
      </c>
      <c r="AN67" s="133">
        <v>1</v>
      </c>
      <c r="AO67" s="133">
        <v>3</v>
      </c>
      <c r="AP67" s="133">
        <v>4</v>
      </c>
      <c r="AQ67" s="133">
        <v>1</v>
      </c>
      <c r="AR67" s="133">
        <v>10</v>
      </c>
      <c r="AS67" s="133">
        <v>5</v>
      </c>
      <c r="AT67" s="133">
        <v>15</v>
      </c>
      <c r="AU67" s="133">
        <v>6</v>
      </c>
      <c r="AV67" s="134">
        <v>0</v>
      </c>
      <c r="AW67" s="134">
        <v>0</v>
      </c>
      <c r="AX67" s="134">
        <v>0</v>
      </c>
      <c r="AY67" s="134">
        <v>0</v>
      </c>
      <c r="AZ67" s="134">
        <v>0</v>
      </c>
      <c r="BA67" s="134">
        <v>0</v>
      </c>
      <c r="BB67" s="134">
        <v>0</v>
      </c>
      <c r="BC67" s="134">
        <v>0</v>
      </c>
      <c r="BD67" s="134">
        <v>0</v>
      </c>
      <c r="BE67" s="134">
        <v>0</v>
      </c>
      <c r="BF67" s="134">
        <v>0</v>
      </c>
      <c r="BG67" s="134">
        <v>0</v>
      </c>
      <c r="BH67" s="134">
        <v>0</v>
      </c>
      <c r="BI67" s="134">
        <v>0</v>
      </c>
      <c r="BJ67" s="134">
        <v>0</v>
      </c>
      <c r="BK67" s="134">
        <v>0</v>
      </c>
      <c r="BL67" s="135">
        <v>10</v>
      </c>
      <c r="BM67" s="135">
        <v>6</v>
      </c>
      <c r="BN67" s="135">
        <v>16</v>
      </c>
      <c r="BO67" s="135">
        <v>7</v>
      </c>
    </row>
    <row r="68" spans="1:67">
      <c r="A68" s="129">
        <v>28</v>
      </c>
      <c r="B68" s="4">
        <v>62020067</v>
      </c>
      <c r="C68" s="5" t="s">
        <v>155</v>
      </c>
      <c r="D68" s="132">
        <v>3</v>
      </c>
      <c r="E68" s="132">
        <v>3</v>
      </c>
      <c r="F68" s="132">
        <v>6</v>
      </c>
      <c r="G68" s="132">
        <v>1</v>
      </c>
      <c r="H68" s="132">
        <v>6</v>
      </c>
      <c r="I68" s="132">
        <v>8</v>
      </c>
      <c r="J68" s="132">
        <v>14</v>
      </c>
      <c r="K68" s="132">
        <v>1</v>
      </c>
      <c r="L68" s="132">
        <v>16</v>
      </c>
      <c r="M68" s="132">
        <v>16</v>
      </c>
      <c r="N68" s="132">
        <v>32</v>
      </c>
      <c r="O68" s="132">
        <v>1</v>
      </c>
      <c r="P68" s="132">
        <v>25</v>
      </c>
      <c r="Q68" s="132">
        <v>27</v>
      </c>
      <c r="R68" s="132">
        <v>52</v>
      </c>
      <c r="S68" s="132">
        <v>3</v>
      </c>
      <c r="T68" s="133">
        <v>13</v>
      </c>
      <c r="U68" s="133">
        <v>12</v>
      </c>
      <c r="V68" s="133">
        <v>25</v>
      </c>
      <c r="W68" s="133">
        <v>1</v>
      </c>
      <c r="X68" s="133">
        <v>4</v>
      </c>
      <c r="Y68" s="133">
        <v>5</v>
      </c>
      <c r="Z68" s="133">
        <v>9</v>
      </c>
      <c r="AA68" s="133">
        <v>1</v>
      </c>
      <c r="AB68" s="133">
        <v>8</v>
      </c>
      <c r="AC68" s="133">
        <v>8</v>
      </c>
      <c r="AD68" s="133">
        <v>16</v>
      </c>
      <c r="AE68" s="133">
        <v>1</v>
      </c>
      <c r="AF68" s="133">
        <v>12</v>
      </c>
      <c r="AG68" s="133">
        <v>15</v>
      </c>
      <c r="AH68" s="133">
        <v>27</v>
      </c>
      <c r="AI68" s="133">
        <v>1</v>
      </c>
      <c r="AJ68" s="133">
        <v>12</v>
      </c>
      <c r="AK68" s="133">
        <v>5</v>
      </c>
      <c r="AL68" s="133">
        <v>17</v>
      </c>
      <c r="AM68" s="133">
        <v>1</v>
      </c>
      <c r="AN68" s="133">
        <v>12</v>
      </c>
      <c r="AO68" s="133">
        <v>13</v>
      </c>
      <c r="AP68" s="133">
        <v>25</v>
      </c>
      <c r="AQ68" s="133">
        <v>1</v>
      </c>
      <c r="AR68" s="133">
        <v>61</v>
      </c>
      <c r="AS68" s="133">
        <v>58</v>
      </c>
      <c r="AT68" s="133">
        <v>119</v>
      </c>
      <c r="AU68" s="133">
        <v>6</v>
      </c>
      <c r="AV68" s="134">
        <v>23</v>
      </c>
      <c r="AW68" s="134">
        <v>18</v>
      </c>
      <c r="AX68" s="134">
        <v>41</v>
      </c>
      <c r="AY68" s="134">
        <v>1</v>
      </c>
      <c r="AZ68" s="134">
        <v>17</v>
      </c>
      <c r="BA68" s="134">
        <v>22</v>
      </c>
      <c r="BB68" s="134">
        <v>39</v>
      </c>
      <c r="BC68" s="134">
        <v>1</v>
      </c>
      <c r="BD68" s="134">
        <v>16</v>
      </c>
      <c r="BE68" s="134">
        <v>21</v>
      </c>
      <c r="BF68" s="134">
        <v>37</v>
      </c>
      <c r="BG68" s="134">
        <v>1</v>
      </c>
      <c r="BH68" s="134">
        <v>56</v>
      </c>
      <c r="BI68" s="134">
        <v>61</v>
      </c>
      <c r="BJ68" s="134">
        <v>117</v>
      </c>
      <c r="BK68" s="134">
        <v>3</v>
      </c>
      <c r="BL68" s="135">
        <v>142</v>
      </c>
      <c r="BM68" s="135">
        <v>146</v>
      </c>
      <c r="BN68" s="135">
        <v>288</v>
      </c>
      <c r="BO68" s="135">
        <v>12</v>
      </c>
    </row>
    <row r="69" spans="1:67">
      <c r="A69" s="129">
        <v>29</v>
      </c>
      <c r="B69" s="4">
        <v>62020068</v>
      </c>
      <c r="C69" s="5" t="s">
        <v>156</v>
      </c>
      <c r="D69" s="132">
        <v>0</v>
      </c>
      <c r="E69" s="132">
        <v>0</v>
      </c>
      <c r="F69" s="132">
        <v>0</v>
      </c>
      <c r="G69" s="132">
        <v>0</v>
      </c>
      <c r="H69" s="132">
        <v>1</v>
      </c>
      <c r="I69" s="132">
        <v>2</v>
      </c>
      <c r="J69" s="132">
        <v>3</v>
      </c>
      <c r="K69" s="132">
        <v>1</v>
      </c>
      <c r="L69" s="132">
        <v>3</v>
      </c>
      <c r="M69" s="132">
        <v>2</v>
      </c>
      <c r="N69" s="132">
        <v>5</v>
      </c>
      <c r="O69" s="132">
        <v>1</v>
      </c>
      <c r="P69" s="132">
        <v>4</v>
      </c>
      <c r="Q69" s="132">
        <v>4</v>
      </c>
      <c r="R69" s="132">
        <v>8</v>
      </c>
      <c r="S69" s="132">
        <v>2</v>
      </c>
      <c r="T69" s="133">
        <v>2</v>
      </c>
      <c r="U69" s="133">
        <v>0</v>
      </c>
      <c r="V69" s="133">
        <v>2</v>
      </c>
      <c r="W69" s="133">
        <v>1</v>
      </c>
      <c r="X69" s="133">
        <v>5</v>
      </c>
      <c r="Y69" s="133">
        <v>5</v>
      </c>
      <c r="Z69" s="133">
        <v>10</v>
      </c>
      <c r="AA69" s="133">
        <v>1</v>
      </c>
      <c r="AB69" s="133">
        <v>1</v>
      </c>
      <c r="AC69" s="133">
        <v>4</v>
      </c>
      <c r="AD69" s="133">
        <v>5</v>
      </c>
      <c r="AE69" s="133">
        <v>1</v>
      </c>
      <c r="AF69" s="133">
        <v>6</v>
      </c>
      <c r="AG69" s="133">
        <v>5</v>
      </c>
      <c r="AH69" s="133">
        <v>11</v>
      </c>
      <c r="AI69" s="133">
        <v>1</v>
      </c>
      <c r="AJ69" s="133">
        <v>2</v>
      </c>
      <c r="AK69" s="133">
        <v>7</v>
      </c>
      <c r="AL69" s="133">
        <v>9</v>
      </c>
      <c r="AM69" s="133">
        <v>1</v>
      </c>
      <c r="AN69" s="133">
        <v>4</v>
      </c>
      <c r="AO69" s="133">
        <v>4</v>
      </c>
      <c r="AP69" s="133">
        <v>8</v>
      </c>
      <c r="AQ69" s="133">
        <v>1</v>
      </c>
      <c r="AR69" s="133">
        <v>20</v>
      </c>
      <c r="AS69" s="133">
        <v>25</v>
      </c>
      <c r="AT69" s="133">
        <v>45</v>
      </c>
      <c r="AU69" s="133">
        <v>6</v>
      </c>
      <c r="AV69" s="134">
        <v>0</v>
      </c>
      <c r="AW69" s="134">
        <v>0</v>
      </c>
      <c r="AX69" s="134">
        <v>0</v>
      </c>
      <c r="AY69" s="134">
        <v>0</v>
      </c>
      <c r="AZ69" s="134">
        <v>0</v>
      </c>
      <c r="BA69" s="134">
        <v>0</v>
      </c>
      <c r="BB69" s="134">
        <v>0</v>
      </c>
      <c r="BC69" s="134">
        <v>0</v>
      </c>
      <c r="BD69" s="134">
        <v>0</v>
      </c>
      <c r="BE69" s="134">
        <v>0</v>
      </c>
      <c r="BF69" s="134">
        <v>0</v>
      </c>
      <c r="BG69" s="134">
        <v>0</v>
      </c>
      <c r="BH69" s="134">
        <v>0</v>
      </c>
      <c r="BI69" s="134">
        <v>0</v>
      </c>
      <c r="BJ69" s="134">
        <v>0</v>
      </c>
      <c r="BK69" s="134">
        <v>0</v>
      </c>
      <c r="BL69" s="135">
        <v>24</v>
      </c>
      <c r="BM69" s="135">
        <v>29</v>
      </c>
      <c r="BN69" s="135">
        <v>53</v>
      </c>
      <c r="BO69" s="135">
        <v>8</v>
      </c>
    </row>
    <row r="70" spans="1:67">
      <c r="A70" s="129">
        <v>30</v>
      </c>
      <c r="B70" s="4">
        <v>62020069</v>
      </c>
      <c r="C70" s="5" t="s">
        <v>157</v>
      </c>
      <c r="D70" s="132">
        <v>6</v>
      </c>
      <c r="E70" s="132">
        <v>1</v>
      </c>
      <c r="F70" s="132">
        <v>7</v>
      </c>
      <c r="G70" s="132">
        <v>1</v>
      </c>
      <c r="H70" s="132">
        <v>4</v>
      </c>
      <c r="I70" s="132">
        <v>2</v>
      </c>
      <c r="J70" s="132">
        <v>6</v>
      </c>
      <c r="K70" s="132">
        <v>1</v>
      </c>
      <c r="L70" s="132">
        <v>2</v>
      </c>
      <c r="M70" s="132">
        <v>2</v>
      </c>
      <c r="N70" s="132">
        <v>4</v>
      </c>
      <c r="O70" s="132">
        <v>1</v>
      </c>
      <c r="P70" s="132">
        <v>12</v>
      </c>
      <c r="Q70" s="132">
        <v>5</v>
      </c>
      <c r="R70" s="132">
        <v>17</v>
      </c>
      <c r="S70" s="132">
        <v>3</v>
      </c>
      <c r="T70" s="133">
        <v>3</v>
      </c>
      <c r="U70" s="133">
        <v>3</v>
      </c>
      <c r="V70" s="133">
        <v>6</v>
      </c>
      <c r="W70" s="133">
        <v>1</v>
      </c>
      <c r="X70" s="133">
        <v>1</v>
      </c>
      <c r="Y70" s="133">
        <v>2</v>
      </c>
      <c r="Z70" s="133">
        <v>3</v>
      </c>
      <c r="AA70" s="133">
        <v>1</v>
      </c>
      <c r="AB70" s="133">
        <v>1</v>
      </c>
      <c r="AC70" s="133">
        <v>6</v>
      </c>
      <c r="AD70" s="133">
        <v>7</v>
      </c>
      <c r="AE70" s="133">
        <v>1</v>
      </c>
      <c r="AF70" s="133">
        <v>2</v>
      </c>
      <c r="AG70" s="133">
        <v>3</v>
      </c>
      <c r="AH70" s="133">
        <v>5</v>
      </c>
      <c r="AI70" s="133">
        <v>1</v>
      </c>
      <c r="AJ70" s="133">
        <v>3</v>
      </c>
      <c r="AK70" s="133">
        <v>0</v>
      </c>
      <c r="AL70" s="133">
        <v>3</v>
      </c>
      <c r="AM70" s="133">
        <v>1</v>
      </c>
      <c r="AN70" s="133">
        <v>6</v>
      </c>
      <c r="AO70" s="133">
        <v>0</v>
      </c>
      <c r="AP70" s="133">
        <v>6</v>
      </c>
      <c r="AQ70" s="133">
        <v>1</v>
      </c>
      <c r="AR70" s="133">
        <v>16</v>
      </c>
      <c r="AS70" s="133">
        <v>14</v>
      </c>
      <c r="AT70" s="133">
        <v>30</v>
      </c>
      <c r="AU70" s="133">
        <v>6</v>
      </c>
      <c r="AV70" s="134">
        <v>0</v>
      </c>
      <c r="AW70" s="134">
        <v>0</v>
      </c>
      <c r="AX70" s="134">
        <v>0</v>
      </c>
      <c r="AY70" s="134">
        <v>0</v>
      </c>
      <c r="AZ70" s="134">
        <v>0</v>
      </c>
      <c r="BA70" s="134">
        <v>0</v>
      </c>
      <c r="BB70" s="134">
        <v>0</v>
      </c>
      <c r="BC70" s="134">
        <v>0</v>
      </c>
      <c r="BD70" s="134">
        <v>0</v>
      </c>
      <c r="BE70" s="134">
        <v>0</v>
      </c>
      <c r="BF70" s="134">
        <v>0</v>
      </c>
      <c r="BG70" s="134">
        <v>0</v>
      </c>
      <c r="BH70" s="134">
        <v>0</v>
      </c>
      <c r="BI70" s="134">
        <v>0</v>
      </c>
      <c r="BJ70" s="134">
        <v>0</v>
      </c>
      <c r="BK70" s="134">
        <v>0</v>
      </c>
      <c r="BL70" s="135">
        <v>28</v>
      </c>
      <c r="BM70" s="135">
        <v>19</v>
      </c>
      <c r="BN70" s="135">
        <v>47</v>
      </c>
      <c r="BO70" s="135">
        <v>9</v>
      </c>
    </row>
    <row r="71" spans="1:67">
      <c r="A71" s="129">
        <v>31</v>
      </c>
      <c r="B71" s="4">
        <v>62020071</v>
      </c>
      <c r="C71" s="5" t="s">
        <v>158</v>
      </c>
      <c r="D71" s="132">
        <v>5</v>
      </c>
      <c r="E71" s="132">
        <v>6</v>
      </c>
      <c r="F71" s="132">
        <v>11</v>
      </c>
      <c r="G71" s="132">
        <v>1</v>
      </c>
      <c r="H71" s="132">
        <v>2</v>
      </c>
      <c r="I71" s="132">
        <v>6</v>
      </c>
      <c r="J71" s="132">
        <v>8</v>
      </c>
      <c r="K71" s="132">
        <v>1</v>
      </c>
      <c r="L71" s="132">
        <v>11</v>
      </c>
      <c r="M71" s="132">
        <v>6</v>
      </c>
      <c r="N71" s="132">
        <v>17</v>
      </c>
      <c r="O71" s="132">
        <v>1</v>
      </c>
      <c r="P71" s="132">
        <v>18</v>
      </c>
      <c r="Q71" s="132">
        <v>18</v>
      </c>
      <c r="R71" s="132">
        <v>36</v>
      </c>
      <c r="S71" s="132">
        <v>3</v>
      </c>
      <c r="T71" s="133">
        <v>10</v>
      </c>
      <c r="U71" s="133">
        <v>5</v>
      </c>
      <c r="V71" s="133">
        <v>15</v>
      </c>
      <c r="W71" s="133">
        <v>1</v>
      </c>
      <c r="X71" s="133">
        <v>6</v>
      </c>
      <c r="Y71" s="133">
        <v>5</v>
      </c>
      <c r="Z71" s="133">
        <v>11</v>
      </c>
      <c r="AA71" s="133">
        <v>1</v>
      </c>
      <c r="AB71" s="133">
        <v>9</v>
      </c>
      <c r="AC71" s="133">
        <v>2</v>
      </c>
      <c r="AD71" s="133">
        <v>11</v>
      </c>
      <c r="AE71" s="133">
        <v>1</v>
      </c>
      <c r="AF71" s="133">
        <v>11</v>
      </c>
      <c r="AG71" s="133">
        <v>11</v>
      </c>
      <c r="AH71" s="133">
        <v>22</v>
      </c>
      <c r="AI71" s="133">
        <v>1</v>
      </c>
      <c r="AJ71" s="133">
        <v>6</v>
      </c>
      <c r="AK71" s="133">
        <v>8</v>
      </c>
      <c r="AL71" s="133">
        <v>14</v>
      </c>
      <c r="AM71" s="133">
        <v>1</v>
      </c>
      <c r="AN71" s="133">
        <v>8</v>
      </c>
      <c r="AO71" s="133">
        <v>8</v>
      </c>
      <c r="AP71" s="133">
        <v>16</v>
      </c>
      <c r="AQ71" s="133">
        <v>1</v>
      </c>
      <c r="AR71" s="133">
        <v>50</v>
      </c>
      <c r="AS71" s="133">
        <v>39</v>
      </c>
      <c r="AT71" s="133">
        <v>89</v>
      </c>
      <c r="AU71" s="133">
        <v>6</v>
      </c>
      <c r="AV71" s="134">
        <v>0</v>
      </c>
      <c r="AW71" s="134">
        <v>0</v>
      </c>
      <c r="AX71" s="134">
        <v>0</v>
      </c>
      <c r="AY71" s="134">
        <v>0</v>
      </c>
      <c r="AZ71" s="134">
        <v>0</v>
      </c>
      <c r="BA71" s="134">
        <v>0</v>
      </c>
      <c r="BB71" s="134">
        <v>0</v>
      </c>
      <c r="BC71" s="134">
        <v>0</v>
      </c>
      <c r="BD71" s="134">
        <v>0</v>
      </c>
      <c r="BE71" s="134">
        <v>0</v>
      </c>
      <c r="BF71" s="134">
        <v>0</v>
      </c>
      <c r="BG71" s="134">
        <v>0</v>
      </c>
      <c r="BH71" s="134">
        <v>0</v>
      </c>
      <c r="BI71" s="134">
        <v>0</v>
      </c>
      <c r="BJ71" s="134">
        <v>0</v>
      </c>
      <c r="BK71" s="134">
        <v>0</v>
      </c>
      <c r="BL71" s="135">
        <v>68</v>
      </c>
      <c r="BM71" s="135">
        <v>57</v>
      </c>
      <c r="BN71" s="135">
        <v>125</v>
      </c>
      <c r="BO71" s="135">
        <v>9</v>
      </c>
    </row>
    <row r="72" spans="1:67">
      <c r="A72" s="129">
        <v>32</v>
      </c>
      <c r="B72" s="4">
        <v>62020072</v>
      </c>
      <c r="C72" s="5" t="s">
        <v>159</v>
      </c>
      <c r="D72" s="132">
        <v>2</v>
      </c>
      <c r="E72" s="132">
        <v>4</v>
      </c>
      <c r="F72" s="132">
        <v>6</v>
      </c>
      <c r="G72" s="132">
        <v>1</v>
      </c>
      <c r="H72" s="132">
        <v>4</v>
      </c>
      <c r="I72" s="132">
        <v>6</v>
      </c>
      <c r="J72" s="132">
        <v>10</v>
      </c>
      <c r="K72" s="132">
        <v>1</v>
      </c>
      <c r="L72" s="132">
        <v>9</v>
      </c>
      <c r="M72" s="132">
        <v>3</v>
      </c>
      <c r="N72" s="132">
        <v>12</v>
      </c>
      <c r="O72" s="132">
        <v>1</v>
      </c>
      <c r="P72" s="132">
        <v>15</v>
      </c>
      <c r="Q72" s="132">
        <v>13</v>
      </c>
      <c r="R72" s="132">
        <v>28</v>
      </c>
      <c r="S72" s="132">
        <v>3</v>
      </c>
      <c r="T72" s="133">
        <v>8</v>
      </c>
      <c r="U72" s="133">
        <v>8</v>
      </c>
      <c r="V72" s="133">
        <v>16</v>
      </c>
      <c r="W72" s="133">
        <v>1</v>
      </c>
      <c r="X72" s="133">
        <v>6</v>
      </c>
      <c r="Y72" s="133">
        <v>6</v>
      </c>
      <c r="Z72" s="133">
        <v>12</v>
      </c>
      <c r="AA72" s="133">
        <v>1</v>
      </c>
      <c r="AB72" s="133">
        <v>3</v>
      </c>
      <c r="AC72" s="133">
        <v>4</v>
      </c>
      <c r="AD72" s="133">
        <v>7</v>
      </c>
      <c r="AE72" s="133">
        <v>1</v>
      </c>
      <c r="AF72" s="133">
        <v>1</v>
      </c>
      <c r="AG72" s="133">
        <v>6</v>
      </c>
      <c r="AH72" s="133">
        <v>7</v>
      </c>
      <c r="AI72" s="133">
        <v>1</v>
      </c>
      <c r="AJ72" s="133">
        <v>12</v>
      </c>
      <c r="AK72" s="133">
        <v>5</v>
      </c>
      <c r="AL72" s="133">
        <v>17</v>
      </c>
      <c r="AM72" s="133">
        <v>1</v>
      </c>
      <c r="AN72" s="133">
        <v>4</v>
      </c>
      <c r="AO72" s="133">
        <v>9</v>
      </c>
      <c r="AP72" s="133">
        <v>13</v>
      </c>
      <c r="AQ72" s="133">
        <v>1</v>
      </c>
      <c r="AR72" s="133">
        <v>34</v>
      </c>
      <c r="AS72" s="133">
        <v>38</v>
      </c>
      <c r="AT72" s="133">
        <v>72</v>
      </c>
      <c r="AU72" s="133">
        <v>6</v>
      </c>
      <c r="AV72" s="134">
        <v>0</v>
      </c>
      <c r="AW72" s="134">
        <v>0</v>
      </c>
      <c r="AX72" s="134">
        <v>0</v>
      </c>
      <c r="AY72" s="134">
        <v>0</v>
      </c>
      <c r="AZ72" s="134">
        <v>0</v>
      </c>
      <c r="BA72" s="134">
        <v>0</v>
      </c>
      <c r="BB72" s="134">
        <v>0</v>
      </c>
      <c r="BC72" s="134">
        <v>0</v>
      </c>
      <c r="BD72" s="134">
        <v>0</v>
      </c>
      <c r="BE72" s="134">
        <v>0</v>
      </c>
      <c r="BF72" s="134">
        <v>0</v>
      </c>
      <c r="BG72" s="134">
        <v>0</v>
      </c>
      <c r="BH72" s="134">
        <v>0</v>
      </c>
      <c r="BI72" s="134">
        <v>0</v>
      </c>
      <c r="BJ72" s="134">
        <v>0</v>
      </c>
      <c r="BK72" s="134">
        <v>0</v>
      </c>
      <c r="BL72" s="135">
        <v>49</v>
      </c>
      <c r="BM72" s="135">
        <v>51</v>
      </c>
      <c r="BN72" s="135">
        <v>100</v>
      </c>
      <c r="BO72" s="135">
        <v>9</v>
      </c>
    </row>
    <row r="73" spans="1:67">
      <c r="A73" s="129">
        <v>33</v>
      </c>
      <c r="B73" s="4">
        <v>62020073</v>
      </c>
      <c r="C73" s="5" t="s">
        <v>160</v>
      </c>
      <c r="D73" s="132">
        <v>0</v>
      </c>
      <c r="E73" s="132">
        <v>0</v>
      </c>
      <c r="F73" s="132">
        <v>0</v>
      </c>
      <c r="G73" s="132">
        <v>0</v>
      </c>
      <c r="H73" s="132">
        <v>2</v>
      </c>
      <c r="I73" s="132">
        <v>4</v>
      </c>
      <c r="J73" s="132">
        <v>6</v>
      </c>
      <c r="K73" s="132">
        <v>1</v>
      </c>
      <c r="L73" s="132">
        <v>3</v>
      </c>
      <c r="M73" s="132">
        <v>3</v>
      </c>
      <c r="N73" s="132">
        <v>6</v>
      </c>
      <c r="O73" s="132">
        <v>1</v>
      </c>
      <c r="P73" s="132">
        <v>5</v>
      </c>
      <c r="Q73" s="132">
        <v>7</v>
      </c>
      <c r="R73" s="132">
        <v>12</v>
      </c>
      <c r="S73" s="132">
        <v>2</v>
      </c>
      <c r="T73" s="133">
        <v>6</v>
      </c>
      <c r="U73" s="133">
        <v>1</v>
      </c>
      <c r="V73" s="133">
        <v>7</v>
      </c>
      <c r="W73" s="133">
        <v>1</v>
      </c>
      <c r="X73" s="133">
        <v>9</v>
      </c>
      <c r="Y73" s="133">
        <v>4</v>
      </c>
      <c r="Z73" s="133">
        <v>13</v>
      </c>
      <c r="AA73" s="133">
        <v>1</v>
      </c>
      <c r="AB73" s="133">
        <v>4</v>
      </c>
      <c r="AC73" s="133">
        <v>8</v>
      </c>
      <c r="AD73" s="133">
        <v>12</v>
      </c>
      <c r="AE73" s="133">
        <v>1</v>
      </c>
      <c r="AF73" s="133">
        <v>9</v>
      </c>
      <c r="AG73" s="133">
        <v>4</v>
      </c>
      <c r="AH73" s="133">
        <v>13</v>
      </c>
      <c r="AI73" s="133">
        <v>1</v>
      </c>
      <c r="AJ73" s="133">
        <v>9</v>
      </c>
      <c r="AK73" s="133">
        <v>5</v>
      </c>
      <c r="AL73" s="133">
        <v>14</v>
      </c>
      <c r="AM73" s="133">
        <v>1</v>
      </c>
      <c r="AN73" s="133">
        <v>8</v>
      </c>
      <c r="AO73" s="133">
        <v>8</v>
      </c>
      <c r="AP73" s="133">
        <v>16</v>
      </c>
      <c r="AQ73" s="133">
        <v>1</v>
      </c>
      <c r="AR73" s="133">
        <v>45</v>
      </c>
      <c r="AS73" s="133">
        <v>30</v>
      </c>
      <c r="AT73" s="133">
        <v>75</v>
      </c>
      <c r="AU73" s="133">
        <v>6</v>
      </c>
      <c r="AV73" s="134">
        <v>14</v>
      </c>
      <c r="AW73" s="134">
        <v>8</v>
      </c>
      <c r="AX73" s="134">
        <v>22</v>
      </c>
      <c r="AY73" s="134">
        <v>1</v>
      </c>
      <c r="AZ73" s="134">
        <v>6</v>
      </c>
      <c r="BA73" s="134">
        <v>7</v>
      </c>
      <c r="BB73" s="134">
        <v>13</v>
      </c>
      <c r="BC73" s="134">
        <v>1</v>
      </c>
      <c r="BD73" s="134">
        <v>3</v>
      </c>
      <c r="BE73" s="134">
        <v>6</v>
      </c>
      <c r="BF73" s="134">
        <v>9</v>
      </c>
      <c r="BG73" s="134">
        <v>1</v>
      </c>
      <c r="BH73" s="134">
        <v>23</v>
      </c>
      <c r="BI73" s="134">
        <v>21</v>
      </c>
      <c r="BJ73" s="134">
        <v>44</v>
      </c>
      <c r="BK73" s="134">
        <v>3</v>
      </c>
      <c r="BL73" s="135">
        <v>73</v>
      </c>
      <c r="BM73" s="135">
        <v>58</v>
      </c>
      <c r="BN73" s="135">
        <v>131</v>
      </c>
      <c r="BO73" s="135">
        <v>11</v>
      </c>
    </row>
    <row r="74" spans="1:67">
      <c r="A74" s="129">
        <v>34</v>
      </c>
      <c r="B74" s="4">
        <v>62020074</v>
      </c>
      <c r="C74" s="5" t="s">
        <v>161</v>
      </c>
      <c r="D74" s="132">
        <v>2</v>
      </c>
      <c r="E74" s="132">
        <v>1</v>
      </c>
      <c r="F74" s="132">
        <v>3</v>
      </c>
      <c r="G74" s="132">
        <v>1</v>
      </c>
      <c r="H74" s="132">
        <v>2</v>
      </c>
      <c r="I74" s="132">
        <v>1</v>
      </c>
      <c r="J74" s="132">
        <v>3</v>
      </c>
      <c r="K74" s="132">
        <v>1</v>
      </c>
      <c r="L74" s="132">
        <v>2</v>
      </c>
      <c r="M74" s="132">
        <v>1</v>
      </c>
      <c r="N74" s="132">
        <v>3</v>
      </c>
      <c r="O74" s="132">
        <v>1</v>
      </c>
      <c r="P74" s="132">
        <v>6</v>
      </c>
      <c r="Q74" s="132">
        <v>3</v>
      </c>
      <c r="R74" s="132">
        <v>9</v>
      </c>
      <c r="S74" s="132">
        <v>3</v>
      </c>
      <c r="T74" s="133">
        <v>2</v>
      </c>
      <c r="U74" s="133">
        <v>1</v>
      </c>
      <c r="V74" s="133">
        <v>3</v>
      </c>
      <c r="W74" s="133">
        <v>1</v>
      </c>
      <c r="X74" s="133">
        <v>2</v>
      </c>
      <c r="Y74" s="133">
        <v>4</v>
      </c>
      <c r="Z74" s="133">
        <v>6</v>
      </c>
      <c r="AA74" s="133">
        <v>1</v>
      </c>
      <c r="AB74" s="133">
        <v>3</v>
      </c>
      <c r="AC74" s="133">
        <v>3</v>
      </c>
      <c r="AD74" s="133">
        <v>6</v>
      </c>
      <c r="AE74" s="133">
        <v>1</v>
      </c>
      <c r="AF74" s="133">
        <v>7</v>
      </c>
      <c r="AG74" s="133">
        <v>5</v>
      </c>
      <c r="AH74" s="133">
        <v>12</v>
      </c>
      <c r="AI74" s="133">
        <v>1</v>
      </c>
      <c r="AJ74" s="133">
        <v>2</v>
      </c>
      <c r="AK74" s="133">
        <v>6</v>
      </c>
      <c r="AL74" s="133">
        <v>8</v>
      </c>
      <c r="AM74" s="133">
        <v>1</v>
      </c>
      <c r="AN74" s="133">
        <v>6</v>
      </c>
      <c r="AO74" s="133">
        <v>6</v>
      </c>
      <c r="AP74" s="133">
        <v>12</v>
      </c>
      <c r="AQ74" s="133">
        <v>1</v>
      </c>
      <c r="AR74" s="133">
        <v>22</v>
      </c>
      <c r="AS74" s="133">
        <v>25</v>
      </c>
      <c r="AT74" s="133">
        <v>47</v>
      </c>
      <c r="AU74" s="133">
        <v>6</v>
      </c>
      <c r="AV74" s="134">
        <v>0</v>
      </c>
      <c r="AW74" s="134">
        <v>0</v>
      </c>
      <c r="AX74" s="134">
        <v>0</v>
      </c>
      <c r="AY74" s="134">
        <v>0</v>
      </c>
      <c r="AZ74" s="134">
        <v>0</v>
      </c>
      <c r="BA74" s="134">
        <v>0</v>
      </c>
      <c r="BB74" s="134">
        <v>0</v>
      </c>
      <c r="BC74" s="134">
        <v>0</v>
      </c>
      <c r="BD74" s="134">
        <v>0</v>
      </c>
      <c r="BE74" s="134">
        <v>0</v>
      </c>
      <c r="BF74" s="134">
        <v>0</v>
      </c>
      <c r="BG74" s="134">
        <v>0</v>
      </c>
      <c r="BH74" s="134">
        <v>0</v>
      </c>
      <c r="BI74" s="134">
        <v>0</v>
      </c>
      <c r="BJ74" s="134">
        <v>0</v>
      </c>
      <c r="BK74" s="134">
        <v>0</v>
      </c>
      <c r="BL74" s="135">
        <v>28</v>
      </c>
      <c r="BM74" s="135">
        <v>28</v>
      </c>
      <c r="BN74" s="135">
        <v>56</v>
      </c>
      <c r="BO74" s="135">
        <v>9</v>
      </c>
    </row>
    <row r="75" spans="1:67">
      <c r="A75" s="129">
        <v>35</v>
      </c>
      <c r="B75" s="4">
        <v>62020075</v>
      </c>
      <c r="C75" s="5" t="s">
        <v>162</v>
      </c>
      <c r="D75" s="132">
        <v>0</v>
      </c>
      <c r="E75" s="132">
        <v>0</v>
      </c>
      <c r="F75" s="132">
        <v>0</v>
      </c>
      <c r="G75" s="132">
        <v>0</v>
      </c>
      <c r="H75" s="132">
        <v>2</v>
      </c>
      <c r="I75" s="132">
        <v>1</v>
      </c>
      <c r="J75" s="132">
        <v>3</v>
      </c>
      <c r="K75" s="132">
        <v>1</v>
      </c>
      <c r="L75" s="132">
        <v>5</v>
      </c>
      <c r="M75" s="132">
        <v>4</v>
      </c>
      <c r="N75" s="132">
        <v>9</v>
      </c>
      <c r="O75" s="132">
        <v>1</v>
      </c>
      <c r="P75" s="132">
        <v>7</v>
      </c>
      <c r="Q75" s="132">
        <v>5</v>
      </c>
      <c r="R75" s="132">
        <v>12</v>
      </c>
      <c r="S75" s="132">
        <v>2</v>
      </c>
      <c r="T75" s="133">
        <v>2</v>
      </c>
      <c r="U75" s="133">
        <v>3</v>
      </c>
      <c r="V75" s="133">
        <v>5</v>
      </c>
      <c r="W75" s="133">
        <v>1</v>
      </c>
      <c r="X75" s="133">
        <v>7</v>
      </c>
      <c r="Y75" s="133">
        <v>5</v>
      </c>
      <c r="Z75" s="133">
        <v>12</v>
      </c>
      <c r="AA75" s="133">
        <v>1</v>
      </c>
      <c r="AB75" s="133">
        <v>4</v>
      </c>
      <c r="AC75" s="133">
        <v>3</v>
      </c>
      <c r="AD75" s="133">
        <v>7</v>
      </c>
      <c r="AE75" s="133">
        <v>1</v>
      </c>
      <c r="AF75" s="133">
        <v>4</v>
      </c>
      <c r="AG75" s="133">
        <v>4</v>
      </c>
      <c r="AH75" s="133">
        <v>8</v>
      </c>
      <c r="AI75" s="133">
        <v>1</v>
      </c>
      <c r="AJ75" s="133">
        <v>2</v>
      </c>
      <c r="AK75" s="133">
        <v>2</v>
      </c>
      <c r="AL75" s="133">
        <v>4</v>
      </c>
      <c r="AM75" s="133">
        <v>1</v>
      </c>
      <c r="AN75" s="133">
        <v>2</v>
      </c>
      <c r="AO75" s="133">
        <v>7</v>
      </c>
      <c r="AP75" s="133">
        <v>9</v>
      </c>
      <c r="AQ75" s="133">
        <v>1</v>
      </c>
      <c r="AR75" s="133">
        <v>21</v>
      </c>
      <c r="AS75" s="133">
        <v>24</v>
      </c>
      <c r="AT75" s="133">
        <v>45</v>
      </c>
      <c r="AU75" s="133">
        <v>6</v>
      </c>
      <c r="AV75" s="134">
        <v>0</v>
      </c>
      <c r="AW75" s="134">
        <v>0</v>
      </c>
      <c r="AX75" s="134">
        <v>0</v>
      </c>
      <c r="AY75" s="134">
        <v>0</v>
      </c>
      <c r="AZ75" s="134">
        <v>0</v>
      </c>
      <c r="BA75" s="134">
        <v>0</v>
      </c>
      <c r="BB75" s="134">
        <v>0</v>
      </c>
      <c r="BC75" s="134">
        <v>0</v>
      </c>
      <c r="BD75" s="134">
        <v>0</v>
      </c>
      <c r="BE75" s="134">
        <v>0</v>
      </c>
      <c r="BF75" s="134">
        <v>0</v>
      </c>
      <c r="BG75" s="134">
        <v>0</v>
      </c>
      <c r="BH75" s="134">
        <v>0</v>
      </c>
      <c r="BI75" s="134">
        <v>0</v>
      </c>
      <c r="BJ75" s="134">
        <v>0</v>
      </c>
      <c r="BK75" s="134">
        <v>0</v>
      </c>
      <c r="BL75" s="135">
        <v>28</v>
      </c>
      <c r="BM75" s="135">
        <v>29</v>
      </c>
      <c r="BN75" s="135">
        <v>57</v>
      </c>
      <c r="BO75" s="135">
        <v>8</v>
      </c>
    </row>
    <row r="76" spans="1:67">
      <c r="A76" s="129">
        <v>36</v>
      </c>
      <c r="B76" s="4">
        <v>62020076</v>
      </c>
      <c r="C76" s="5" t="s">
        <v>163</v>
      </c>
      <c r="D76" s="132">
        <v>0</v>
      </c>
      <c r="E76" s="132">
        <v>0</v>
      </c>
      <c r="F76" s="132">
        <v>0</v>
      </c>
      <c r="G76" s="132">
        <v>0</v>
      </c>
      <c r="H76" s="132">
        <v>9</v>
      </c>
      <c r="I76" s="132">
        <v>7</v>
      </c>
      <c r="J76" s="132">
        <v>16</v>
      </c>
      <c r="K76" s="132">
        <v>1</v>
      </c>
      <c r="L76" s="132">
        <v>6</v>
      </c>
      <c r="M76" s="132">
        <v>7</v>
      </c>
      <c r="N76" s="132">
        <v>13</v>
      </c>
      <c r="O76" s="132">
        <v>1</v>
      </c>
      <c r="P76" s="132">
        <v>15</v>
      </c>
      <c r="Q76" s="132">
        <v>14</v>
      </c>
      <c r="R76" s="132">
        <v>29</v>
      </c>
      <c r="S76" s="132">
        <v>2</v>
      </c>
      <c r="T76" s="133">
        <v>14</v>
      </c>
      <c r="U76" s="133">
        <v>4</v>
      </c>
      <c r="V76" s="133">
        <v>18</v>
      </c>
      <c r="W76" s="133">
        <v>1</v>
      </c>
      <c r="X76" s="133">
        <v>6</v>
      </c>
      <c r="Y76" s="133">
        <v>12</v>
      </c>
      <c r="Z76" s="133">
        <v>18</v>
      </c>
      <c r="AA76" s="133">
        <v>1</v>
      </c>
      <c r="AB76" s="133">
        <v>6</v>
      </c>
      <c r="AC76" s="133">
        <v>12</v>
      </c>
      <c r="AD76" s="133">
        <v>18</v>
      </c>
      <c r="AE76" s="133">
        <v>1</v>
      </c>
      <c r="AF76" s="133">
        <v>11</v>
      </c>
      <c r="AG76" s="133">
        <v>6</v>
      </c>
      <c r="AH76" s="133">
        <v>17</v>
      </c>
      <c r="AI76" s="133">
        <v>1</v>
      </c>
      <c r="AJ76" s="133">
        <v>11</v>
      </c>
      <c r="AK76" s="133">
        <v>5</v>
      </c>
      <c r="AL76" s="133">
        <v>16</v>
      </c>
      <c r="AM76" s="133">
        <v>1</v>
      </c>
      <c r="AN76" s="133">
        <v>9</v>
      </c>
      <c r="AO76" s="133">
        <v>8</v>
      </c>
      <c r="AP76" s="133">
        <v>17</v>
      </c>
      <c r="AQ76" s="133">
        <v>1</v>
      </c>
      <c r="AR76" s="133">
        <v>57</v>
      </c>
      <c r="AS76" s="133">
        <v>47</v>
      </c>
      <c r="AT76" s="133">
        <v>104</v>
      </c>
      <c r="AU76" s="133">
        <v>6</v>
      </c>
      <c r="AV76" s="134">
        <v>0</v>
      </c>
      <c r="AW76" s="134">
        <v>0</v>
      </c>
      <c r="AX76" s="134">
        <v>0</v>
      </c>
      <c r="AY76" s="134">
        <v>0</v>
      </c>
      <c r="AZ76" s="134">
        <v>0</v>
      </c>
      <c r="BA76" s="134">
        <v>0</v>
      </c>
      <c r="BB76" s="134">
        <v>0</v>
      </c>
      <c r="BC76" s="134">
        <v>0</v>
      </c>
      <c r="BD76" s="134">
        <v>0</v>
      </c>
      <c r="BE76" s="134">
        <v>0</v>
      </c>
      <c r="BF76" s="134">
        <v>0</v>
      </c>
      <c r="BG76" s="134">
        <v>0</v>
      </c>
      <c r="BH76" s="134">
        <v>0</v>
      </c>
      <c r="BI76" s="134">
        <v>0</v>
      </c>
      <c r="BJ76" s="134">
        <v>0</v>
      </c>
      <c r="BK76" s="134">
        <v>0</v>
      </c>
      <c r="BL76" s="135">
        <v>72</v>
      </c>
      <c r="BM76" s="135">
        <v>61</v>
      </c>
      <c r="BN76" s="135">
        <v>133</v>
      </c>
      <c r="BO76" s="135">
        <v>8</v>
      </c>
    </row>
    <row r="77" spans="1:67">
      <c r="A77" s="129">
        <v>37</v>
      </c>
      <c r="B77" s="4">
        <v>62020077</v>
      </c>
      <c r="C77" s="5" t="s">
        <v>164</v>
      </c>
      <c r="D77" s="132">
        <v>7</v>
      </c>
      <c r="E77" s="132">
        <v>6</v>
      </c>
      <c r="F77" s="132">
        <v>13</v>
      </c>
      <c r="G77" s="132">
        <v>1</v>
      </c>
      <c r="H77" s="132">
        <v>9</v>
      </c>
      <c r="I77" s="132">
        <v>9</v>
      </c>
      <c r="J77" s="132">
        <v>18</v>
      </c>
      <c r="K77" s="132">
        <v>1</v>
      </c>
      <c r="L77" s="132">
        <v>2</v>
      </c>
      <c r="M77" s="132">
        <v>8</v>
      </c>
      <c r="N77" s="132">
        <v>10</v>
      </c>
      <c r="O77" s="132">
        <v>1</v>
      </c>
      <c r="P77" s="132">
        <v>18</v>
      </c>
      <c r="Q77" s="132">
        <v>23</v>
      </c>
      <c r="R77" s="132">
        <v>41</v>
      </c>
      <c r="S77" s="132">
        <v>3</v>
      </c>
      <c r="T77" s="133">
        <v>12</v>
      </c>
      <c r="U77" s="133">
        <v>9</v>
      </c>
      <c r="V77" s="133">
        <v>21</v>
      </c>
      <c r="W77" s="133">
        <v>1</v>
      </c>
      <c r="X77" s="133">
        <v>9</v>
      </c>
      <c r="Y77" s="133">
        <v>9</v>
      </c>
      <c r="Z77" s="133">
        <v>18</v>
      </c>
      <c r="AA77" s="133">
        <v>1</v>
      </c>
      <c r="AB77" s="133">
        <v>6</v>
      </c>
      <c r="AC77" s="133">
        <v>8</v>
      </c>
      <c r="AD77" s="133">
        <v>14</v>
      </c>
      <c r="AE77" s="133">
        <v>1</v>
      </c>
      <c r="AF77" s="133">
        <v>10</v>
      </c>
      <c r="AG77" s="133">
        <v>12</v>
      </c>
      <c r="AH77" s="133">
        <v>22</v>
      </c>
      <c r="AI77" s="133">
        <v>1</v>
      </c>
      <c r="AJ77" s="133">
        <v>11</v>
      </c>
      <c r="AK77" s="133">
        <v>6</v>
      </c>
      <c r="AL77" s="133">
        <v>17</v>
      </c>
      <c r="AM77" s="133">
        <v>1</v>
      </c>
      <c r="AN77" s="133">
        <v>8</v>
      </c>
      <c r="AO77" s="133">
        <v>4</v>
      </c>
      <c r="AP77" s="133">
        <v>12</v>
      </c>
      <c r="AQ77" s="133">
        <v>1</v>
      </c>
      <c r="AR77" s="133">
        <v>56</v>
      </c>
      <c r="AS77" s="133">
        <v>48</v>
      </c>
      <c r="AT77" s="133">
        <v>104</v>
      </c>
      <c r="AU77" s="133">
        <v>6</v>
      </c>
      <c r="AV77" s="134">
        <v>0</v>
      </c>
      <c r="AW77" s="134">
        <v>0</v>
      </c>
      <c r="AX77" s="134">
        <v>0</v>
      </c>
      <c r="AY77" s="134">
        <v>0</v>
      </c>
      <c r="AZ77" s="134">
        <v>0</v>
      </c>
      <c r="BA77" s="134">
        <v>0</v>
      </c>
      <c r="BB77" s="134">
        <v>0</v>
      </c>
      <c r="BC77" s="134">
        <v>0</v>
      </c>
      <c r="BD77" s="134">
        <v>0</v>
      </c>
      <c r="BE77" s="134">
        <v>0</v>
      </c>
      <c r="BF77" s="134">
        <v>0</v>
      </c>
      <c r="BG77" s="134">
        <v>0</v>
      </c>
      <c r="BH77" s="134">
        <v>0</v>
      </c>
      <c r="BI77" s="134">
        <v>0</v>
      </c>
      <c r="BJ77" s="134">
        <v>0</v>
      </c>
      <c r="BK77" s="134">
        <v>0</v>
      </c>
      <c r="BL77" s="135">
        <v>74</v>
      </c>
      <c r="BM77" s="135">
        <v>71</v>
      </c>
      <c r="BN77" s="135">
        <v>145</v>
      </c>
      <c r="BO77" s="135">
        <v>9</v>
      </c>
    </row>
    <row r="78" spans="1:67">
      <c r="A78" s="129">
        <v>38</v>
      </c>
      <c r="B78" s="4">
        <v>62020078</v>
      </c>
      <c r="C78" s="5" t="s">
        <v>165</v>
      </c>
      <c r="D78" s="132">
        <v>8</v>
      </c>
      <c r="E78" s="132">
        <v>8</v>
      </c>
      <c r="F78" s="132">
        <v>16</v>
      </c>
      <c r="G78" s="132">
        <v>1</v>
      </c>
      <c r="H78" s="132">
        <v>9</v>
      </c>
      <c r="I78" s="132">
        <v>7</v>
      </c>
      <c r="J78" s="132">
        <v>16</v>
      </c>
      <c r="K78" s="132">
        <v>1</v>
      </c>
      <c r="L78" s="132">
        <v>7</v>
      </c>
      <c r="M78" s="132">
        <v>4</v>
      </c>
      <c r="N78" s="132">
        <v>11</v>
      </c>
      <c r="O78" s="132">
        <v>1</v>
      </c>
      <c r="P78" s="132">
        <v>24</v>
      </c>
      <c r="Q78" s="132">
        <v>19</v>
      </c>
      <c r="R78" s="132">
        <v>43</v>
      </c>
      <c r="S78" s="132">
        <v>3</v>
      </c>
      <c r="T78" s="133">
        <v>9</v>
      </c>
      <c r="U78" s="133">
        <v>12</v>
      </c>
      <c r="V78" s="133">
        <v>21</v>
      </c>
      <c r="W78" s="133">
        <v>1</v>
      </c>
      <c r="X78" s="133">
        <v>14</v>
      </c>
      <c r="Y78" s="133">
        <v>11</v>
      </c>
      <c r="Z78" s="133">
        <v>25</v>
      </c>
      <c r="AA78" s="133">
        <v>1</v>
      </c>
      <c r="AB78" s="133">
        <v>7</v>
      </c>
      <c r="AC78" s="133">
        <v>10</v>
      </c>
      <c r="AD78" s="133">
        <v>17</v>
      </c>
      <c r="AE78" s="133">
        <v>1</v>
      </c>
      <c r="AF78" s="133">
        <v>9</v>
      </c>
      <c r="AG78" s="133">
        <v>5</v>
      </c>
      <c r="AH78" s="133">
        <v>14</v>
      </c>
      <c r="AI78" s="133">
        <v>1</v>
      </c>
      <c r="AJ78" s="133">
        <v>13</v>
      </c>
      <c r="AK78" s="133">
        <v>10</v>
      </c>
      <c r="AL78" s="133">
        <v>23</v>
      </c>
      <c r="AM78" s="133">
        <v>1</v>
      </c>
      <c r="AN78" s="133">
        <v>7</v>
      </c>
      <c r="AO78" s="133">
        <v>11</v>
      </c>
      <c r="AP78" s="133">
        <v>18</v>
      </c>
      <c r="AQ78" s="133">
        <v>1</v>
      </c>
      <c r="AR78" s="133">
        <v>59</v>
      </c>
      <c r="AS78" s="133">
        <v>59</v>
      </c>
      <c r="AT78" s="133">
        <v>118</v>
      </c>
      <c r="AU78" s="133">
        <v>6</v>
      </c>
      <c r="AV78" s="134">
        <v>0</v>
      </c>
      <c r="AW78" s="134">
        <v>0</v>
      </c>
      <c r="AX78" s="134">
        <v>0</v>
      </c>
      <c r="AY78" s="134">
        <v>0</v>
      </c>
      <c r="AZ78" s="134">
        <v>0</v>
      </c>
      <c r="BA78" s="134">
        <v>0</v>
      </c>
      <c r="BB78" s="134">
        <v>0</v>
      </c>
      <c r="BC78" s="134">
        <v>0</v>
      </c>
      <c r="BD78" s="134">
        <v>0</v>
      </c>
      <c r="BE78" s="134">
        <v>0</v>
      </c>
      <c r="BF78" s="134">
        <v>0</v>
      </c>
      <c r="BG78" s="134">
        <v>0</v>
      </c>
      <c r="BH78" s="134">
        <v>0</v>
      </c>
      <c r="BI78" s="134">
        <v>0</v>
      </c>
      <c r="BJ78" s="134">
        <v>0</v>
      </c>
      <c r="BK78" s="134">
        <v>0</v>
      </c>
      <c r="BL78" s="135">
        <v>83</v>
      </c>
      <c r="BM78" s="135">
        <v>78</v>
      </c>
      <c r="BN78" s="135">
        <v>161</v>
      </c>
      <c r="BO78" s="135">
        <v>9</v>
      </c>
    </row>
    <row r="79" spans="1:67">
      <c r="A79" s="129">
        <v>39</v>
      </c>
      <c r="B79" s="4">
        <v>62020079</v>
      </c>
      <c r="C79" s="5" t="s">
        <v>166</v>
      </c>
      <c r="D79" s="132">
        <v>3</v>
      </c>
      <c r="E79" s="132">
        <v>4</v>
      </c>
      <c r="F79" s="132">
        <v>7</v>
      </c>
      <c r="G79" s="132">
        <v>1</v>
      </c>
      <c r="H79" s="132">
        <v>7</v>
      </c>
      <c r="I79" s="132">
        <v>10</v>
      </c>
      <c r="J79" s="132">
        <v>17</v>
      </c>
      <c r="K79" s="132">
        <v>1</v>
      </c>
      <c r="L79" s="132">
        <v>8</v>
      </c>
      <c r="M79" s="132">
        <v>7</v>
      </c>
      <c r="N79" s="132">
        <v>15</v>
      </c>
      <c r="O79" s="132">
        <v>1</v>
      </c>
      <c r="P79" s="132">
        <v>18</v>
      </c>
      <c r="Q79" s="132">
        <v>21</v>
      </c>
      <c r="R79" s="132">
        <v>39</v>
      </c>
      <c r="S79" s="132">
        <v>3</v>
      </c>
      <c r="T79" s="133">
        <v>9</v>
      </c>
      <c r="U79" s="133">
        <v>7</v>
      </c>
      <c r="V79" s="133">
        <v>16</v>
      </c>
      <c r="W79" s="133">
        <v>1</v>
      </c>
      <c r="X79" s="133">
        <v>16</v>
      </c>
      <c r="Y79" s="133">
        <v>6</v>
      </c>
      <c r="Z79" s="133">
        <v>22</v>
      </c>
      <c r="AA79" s="133">
        <v>1</v>
      </c>
      <c r="AB79" s="133">
        <v>6</v>
      </c>
      <c r="AC79" s="133">
        <v>7</v>
      </c>
      <c r="AD79" s="133">
        <v>13</v>
      </c>
      <c r="AE79" s="133">
        <v>1</v>
      </c>
      <c r="AF79" s="133">
        <v>13</v>
      </c>
      <c r="AG79" s="133">
        <v>13</v>
      </c>
      <c r="AH79" s="133">
        <v>26</v>
      </c>
      <c r="AI79" s="133">
        <v>1</v>
      </c>
      <c r="AJ79" s="133">
        <v>9</v>
      </c>
      <c r="AK79" s="133">
        <v>8</v>
      </c>
      <c r="AL79" s="133">
        <v>17</v>
      </c>
      <c r="AM79" s="133">
        <v>1</v>
      </c>
      <c r="AN79" s="133">
        <v>10</v>
      </c>
      <c r="AO79" s="133">
        <v>8</v>
      </c>
      <c r="AP79" s="133">
        <v>18</v>
      </c>
      <c r="AQ79" s="133">
        <v>1</v>
      </c>
      <c r="AR79" s="133">
        <v>63</v>
      </c>
      <c r="AS79" s="133">
        <v>49</v>
      </c>
      <c r="AT79" s="133">
        <v>112</v>
      </c>
      <c r="AU79" s="133">
        <v>6</v>
      </c>
      <c r="AV79" s="134">
        <v>0</v>
      </c>
      <c r="AW79" s="134">
        <v>0</v>
      </c>
      <c r="AX79" s="134">
        <v>0</v>
      </c>
      <c r="AY79" s="134">
        <v>0</v>
      </c>
      <c r="AZ79" s="134">
        <v>0</v>
      </c>
      <c r="BA79" s="134">
        <v>0</v>
      </c>
      <c r="BB79" s="134">
        <v>0</v>
      </c>
      <c r="BC79" s="134">
        <v>0</v>
      </c>
      <c r="BD79" s="134">
        <v>0</v>
      </c>
      <c r="BE79" s="134">
        <v>0</v>
      </c>
      <c r="BF79" s="134">
        <v>0</v>
      </c>
      <c r="BG79" s="134">
        <v>0</v>
      </c>
      <c r="BH79" s="134">
        <v>0</v>
      </c>
      <c r="BI79" s="134">
        <v>0</v>
      </c>
      <c r="BJ79" s="134">
        <v>0</v>
      </c>
      <c r="BK79" s="134">
        <v>0</v>
      </c>
      <c r="BL79" s="135">
        <v>81</v>
      </c>
      <c r="BM79" s="135">
        <v>70</v>
      </c>
      <c r="BN79" s="135">
        <v>151</v>
      </c>
      <c r="BO79" s="135">
        <v>9</v>
      </c>
    </row>
    <row r="80" spans="1:67">
      <c r="A80" s="129">
        <v>40</v>
      </c>
      <c r="B80" s="4">
        <v>62020080</v>
      </c>
      <c r="C80" s="5" t="s">
        <v>167</v>
      </c>
      <c r="D80" s="132">
        <v>9</v>
      </c>
      <c r="E80" s="132">
        <v>8</v>
      </c>
      <c r="F80" s="132">
        <v>17</v>
      </c>
      <c r="G80" s="132">
        <v>1</v>
      </c>
      <c r="H80" s="132">
        <v>12</v>
      </c>
      <c r="I80" s="132">
        <v>13</v>
      </c>
      <c r="J80" s="132">
        <v>25</v>
      </c>
      <c r="K80" s="132">
        <v>1</v>
      </c>
      <c r="L80" s="132">
        <v>10</v>
      </c>
      <c r="M80" s="132">
        <v>9</v>
      </c>
      <c r="N80" s="132">
        <v>19</v>
      </c>
      <c r="O80" s="132">
        <v>1</v>
      </c>
      <c r="P80" s="132">
        <v>31</v>
      </c>
      <c r="Q80" s="132">
        <v>30</v>
      </c>
      <c r="R80" s="132">
        <v>61</v>
      </c>
      <c r="S80" s="132">
        <v>3</v>
      </c>
      <c r="T80" s="133">
        <v>13</v>
      </c>
      <c r="U80" s="133">
        <v>13</v>
      </c>
      <c r="V80" s="133">
        <v>26</v>
      </c>
      <c r="W80" s="133">
        <v>1</v>
      </c>
      <c r="X80" s="133">
        <v>9</v>
      </c>
      <c r="Y80" s="133">
        <v>10</v>
      </c>
      <c r="Z80" s="133">
        <v>19</v>
      </c>
      <c r="AA80" s="133">
        <v>1</v>
      </c>
      <c r="AB80" s="133">
        <v>12</v>
      </c>
      <c r="AC80" s="133">
        <v>6</v>
      </c>
      <c r="AD80" s="133">
        <v>18</v>
      </c>
      <c r="AE80" s="133">
        <v>1</v>
      </c>
      <c r="AF80" s="133">
        <v>11</v>
      </c>
      <c r="AG80" s="133">
        <v>14</v>
      </c>
      <c r="AH80" s="133">
        <v>25</v>
      </c>
      <c r="AI80" s="133">
        <v>1</v>
      </c>
      <c r="AJ80" s="133">
        <v>12</v>
      </c>
      <c r="AK80" s="133">
        <v>7</v>
      </c>
      <c r="AL80" s="133">
        <v>19</v>
      </c>
      <c r="AM80" s="133">
        <v>1</v>
      </c>
      <c r="AN80" s="133">
        <v>12</v>
      </c>
      <c r="AO80" s="133">
        <v>15</v>
      </c>
      <c r="AP80" s="133">
        <v>27</v>
      </c>
      <c r="AQ80" s="133">
        <v>1</v>
      </c>
      <c r="AR80" s="133">
        <v>69</v>
      </c>
      <c r="AS80" s="133">
        <v>65</v>
      </c>
      <c r="AT80" s="133">
        <v>134</v>
      </c>
      <c r="AU80" s="133">
        <v>6</v>
      </c>
      <c r="AV80" s="134">
        <v>18</v>
      </c>
      <c r="AW80" s="134">
        <v>12</v>
      </c>
      <c r="AX80" s="134">
        <v>30</v>
      </c>
      <c r="AY80" s="134">
        <v>1</v>
      </c>
      <c r="AZ80" s="134">
        <v>16</v>
      </c>
      <c r="BA80" s="134">
        <v>10</v>
      </c>
      <c r="BB80" s="134">
        <v>26</v>
      </c>
      <c r="BC80" s="134">
        <v>1</v>
      </c>
      <c r="BD80" s="134">
        <v>17</v>
      </c>
      <c r="BE80" s="134">
        <v>8</v>
      </c>
      <c r="BF80" s="134">
        <v>25</v>
      </c>
      <c r="BG80" s="134">
        <v>1</v>
      </c>
      <c r="BH80" s="134">
        <v>51</v>
      </c>
      <c r="BI80" s="134">
        <v>30</v>
      </c>
      <c r="BJ80" s="134">
        <v>81</v>
      </c>
      <c r="BK80" s="134">
        <v>3</v>
      </c>
      <c r="BL80" s="135">
        <v>151</v>
      </c>
      <c r="BM80" s="135">
        <v>125</v>
      </c>
      <c r="BN80" s="135">
        <v>276</v>
      </c>
      <c r="BO80" s="135">
        <v>12</v>
      </c>
    </row>
    <row r="81" spans="1:67">
      <c r="A81" s="129">
        <v>41</v>
      </c>
      <c r="B81" s="4">
        <v>62020082</v>
      </c>
      <c r="C81" s="5" t="s">
        <v>168</v>
      </c>
      <c r="D81" s="132">
        <v>6</v>
      </c>
      <c r="E81" s="132">
        <v>5</v>
      </c>
      <c r="F81" s="132">
        <v>11</v>
      </c>
      <c r="G81" s="132">
        <v>1</v>
      </c>
      <c r="H81" s="132">
        <v>5</v>
      </c>
      <c r="I81" s="132">
        <v>4</v>
      </c>
      <c r="J81" s="132">
        <v>9</v>
      </c>
      <c r="K81" s="132">
        <v>1</v>
      </c>
      <c r="L81" s="132">
        <v>9</v>
      </c>
      <c r="M81" s="132">
        <v>13</v>
      </c>
      <c r="N81" s="132">
        <v>22</v>
      </c>
      <c r="O81" s="132">
        <v>1</v>
      </c>
      <c r="P81" s="132">
        <v>20</v>
      </c>
      <c r="Q81" s="132">
        <v>22</v>
      </c>
      <c r="R81" s="132">
        <v>42</v>
      </c>
      <c r="S81" s="132">
        <v>3</v>
      </c>
      <c r="T81" s="133">
        <v>7</v>
      </c>
      <c r="U81" s="133">
        <v>5</v>
      </c>
      <c r="V81" s="133">
        <v>12</v>
      </c>
      <c r="W81" s="133">
        <v>1</v>
      </c>
      <c r="X81" s="133">
        <v>4</v>
      </c>
      <c r="Y81" s="133">
        <v>2</v>
      </c>
      <c r="Z81" s="133">
        <v>6</v>
      </c>
      <c r="AA81" s="133">
        <v>1</v>
      </c>
      <c r="AB81" s="133">
        <v>5</v>
      </c>
      <c r="AC81" s="133">
        <v>3</v>
      </c>
      <c r="AD81" s="133">
        <v>8</v>
      </c>
      <c r="AE81" s="133">
        <v>1</v>
      </c>
      <c r="AF81" s="133">
        <v>5</v>
      </c>
      <c r="AG81" s="133">
        <v>4</v>
      </c>
      <c r="AH81" s="133">
        <v>9</v>
      </c>
      <c r="AI81" s="133">
        <v>1</v>
      </c>
      <c r="AJ81" s="133">
        <v>6</v>
      </c>
      <c r="AK81" s="133">
        <v>5</v>
      </c>
      <c r="AL81" s="133">
        <v>11</v>
      </c>
      <c r="AM81" s="133">
        <v>1</v>
      </c>
      <c r="AN81" s="133">
        <v>3</v>
      </c>
      <c r="AO81" s="133">
        <v>6</v>
      </c>
      <c r="AP81" s="133">
        <v>9</v>
      </c>
      <c r="AQ81" s="133">
        <v>1</v>
      </c>
      <c r="AR81" s="133">
        <v>30</v>
      </c>
      <c r="AS81" s="133">
        <v>25</v>
      </c>
      <c r="AT81" s="133">
        <v>55</v>
      </c>
      <c r="AU81" s="133">
        <v>6</v>
      </c>
      <c r="AV81" s="134">
        <v>0</v>
      </c>
      <c r="AW81" s="134">
        <v>0</v>
      </c>
      <c r="AX81" s="134">
        <v>0</v>
      </c>
      <c r="AY81" s="134">
        <v>0</v>
      </c>
      <c r="AZ81" s="134">
        <v>0</v>
      </c>
      <c r="BA81" s="134">
        <v>0</v>
      </c>
      <c r="BB81" s="134">
        <v>0</v>
      </c>
      <c r="BC81" s="134">
        <v>0</v>
      </c>
      <c r="BD81" s="134">
        <v>0</v>
      </c>
      <c r="BE81" s="134">
        <v>0</v>
      </c>
      <c r="BF81" s="134">
        <v>0</v>
      </c>
      <c r="BG81" s="134">
        <v>0</v>
      </c>
      <c r="BH81" s="134">
        <v>0</v>
      </c>
      <c r="BI81" s="134">
        <v>0</v>
      </c>
      <c r="BJ81" s="134">
        <v>0</v>
      </c>
      <c r="BK81" s="134">
        <v>0</v>
      </c>
      <c r="BL81" s="135">
        <v>50</v>
      </c>
      <c r="BM81" s="135">
        <v>47</v>
      </c>
      <c r="BN81" s="135">
        <v>97</v>
      </c>
      <c r="BO81" s="135">
        <v>9</v>
      </c>
    </row>
    <row r="82" spans="1:67">
      <c r="A82" s="129">
        <v>42</v>
      </c>
      <c r="B82" s="4">
        <v>62020083</v>
      </c>
      <c r="C82" s="5" t="s">
        <v>169</v>
      </c>
      <c r="D82" s="132">
        <v>11</v>
      </c>
      <c r="E82" s="132">
        <v>8</v>
      </c>
      <c r="F82" s="132">
        <v>19</v>
      </c>
      <c r="G82" s="132">
        <v>1</v>
      </c>
      <c r="H82" s="132">
        <v>8</v>
      </c>
      <c r="I82" s="132">
        <v>5</v>
      </c>
      <c r="J82" s="132">
        <v>13</v>
      </c>
      <c r="K82" s="132">
        <v>1</v>
      </c>
      <c r="L82" s="132">
        <v>9</v>
      </c>
      <c r="M82" s="132">
        <v>11</v>
      </c>
      <c r="N82" s="132">
        <v>20</v>
      </c>
      <c r="O82" s="132">
        <v>1</v>
      </c>
      <c r="P82" s="132">
        <v>28</v>
      </c>
      <c r="Q82" s="132">
        <v>24</v>
      </c>
      <c r="R82" s="132">
        <v>52</v>
      </c>
      <c r="S82" s="132">
        <v>3</v>
      </c>
      <c r="T82" s="133">
        <v>9</v>
      </c>
      <c r="U82" s="133">
        <v>8</v>
      </c>
      <c r="V82" s="133">
        <v>17</v>
      </c>
      <c r="W82" s="133">
        <v>1</v>
      </c>
      <c r="X82" s="133">
        <v>12</v>
      </c>
      <c r="Y82" s="133">
        <v>13</v>
      </c>
      <c r="Z82" s="133">
        <v>25</v>
      </c>
      <c r="AA82" s="133">
        <v>1</v>
      </c>
      <c r="AB82" s="133">
        <v>6</v>
      </c>
      <c r="AC82" s="133">
        <v>11</v>
      </c>
      <c r="AD82" s="133">
        <v>17</v>
      </c>
      <c r="AE82" s="133">
        <v>1</v>
      </c>
      <c r="AF82" s="133">
        <v>12</v>
      </c>
      <c r="AG82" s="133">
        <v>14</v>
      </c>
      <c r="AH82" s="133">
        <v>26</v>
      </c>
      <c r="AI82" s="133">
        <v>1</v>
      </c>
      <c r="AJ82" s="133">
        <v>10</v>
      </c>
      <c r="AK82" s="133">
        <v>7</v>
      </c>
      <c r="AL82" s="133">
        <v>17</v>
      </c>
      <c r="AM82" s="133">
        <v>1</v>
      </c>
      <c r="AN82" s="133">
        <v>11</v>
      </c>
      <c r="AO82" s="133">
        <v>9</v>
      </c>
      <c r="AP82" s="133">
        <v>20</v>
      </c>
      <c r="AQ82" s="133">
        <v>1</v>
      </c>
      <c r="AR82" s="133">
        <v>60</v>
      </c>
      <c r="AS82" s="133">
        <v>62</v>
      </c>
      <c r="AT82" s="133">
        <v>122</v>
      </c>
      <c r="AU82" s="133">
        <v>6</v>
      </c>
      <c r="AV82" s="134">
        <v>17</v>
      </c>
      <c r="AW82" s="134">
        <v>5</v>
      </c>
      <c r="AX82" s="134">
        <v>22</v>
      </c>
      <c r="AY82" s="134">
        <v>1</v>
      </c>
      <c r="AZ82" s="134">
        <v>10</v>
      </c>
      <c r="BA82" s="134">
        <v>10</v>
      </c>
      <c r="BB82" s="134">
        <v>20</v>
      </c>
      <c r="BC82" s="134">
        <v>1</v>
      </c>
      <c r="BD82" s="134">
        <v>13</v>
      </c>
      <c r="BE82" s="134">
        <v>9</v>
      </c>
      <c r="BF82" s="134">
        <v>22</v>
      </c>
      <c r="BG82" s="134">
        <v>1</v>
      </c>
      <c r="BH82" s="134">
        <v>40</v>
      </c>
      <c r="BI82" s="134">
        <v>24</v>
      </c>
      <c r="BJ82" s="134">
        <v>64</v>
      </c>
      <c r="BK82" s="134">
        <v>3</v>
      </c>
      <c r="BL82" s="135">
        <v>128</v>
      </c>
      <c r="BM82" s="135">
        <v>110</v>
      </c>
      <c r="BN82" s="135">
        <v>238</v>
      </c>
      <c r="BO82" s="135">
        <v>12</v>
      </c>
    </row>
    <row r="83" spans="1:67">
      <c r="A83" s="129">
        <v>43</v>
      </c>
      <c r="B83" s="4">
        <v>62020085</v>
      </c>
      <c r="C83" s="5" t="s">
        <v>170</v>
      </c>
      <c r="D83" s="132">
        <v>3</v>
      </c>
      <c r="E83" s="132">
        <v>2</v>
      </c>
      <c r="F83" s="132">
        <v>5</v>
      </c>
      <c r="G83" s="132">
        <v>1</v>
      </c>
      <c r="H83" s="132">
        <v>3</v>
      </c>
      <c r="I83" s="132">
        <v>4</v>
      </c>
      <c r="J83" s="132">
        <v>7</v>
      </c>
      <c r="K83" s="132">
        <v>1</v>
      </c>
      <c r="L83" s="132">
        <v>1</v>
      </c>
      <c r="M83" s="132">
        <v>1</v>
      </c>
      <c r="N83" s="132">
        <v>2</v>
      </c>
      <c r="O83" s="132">
        <v>1</v>
      </c>
      <c r="P83" s="132">
        <v>7</v>
      </c>
      <c r="Q83" s="132">
        <v>7</v>
      </c>
      <c r="R83" s="132">
        <v>14</v>
      </c>
      <c r="S83" s="132">
        <v>3</v>
      </c>
      <c r="T83" s="133">
        <v>11</v>
      </c>
      <c r="U83" s="133">
        <v>6</v>
      </c>
      <c r="V83" s="133">
        <v>17</v>
      </c>
      <c r="W83" s="133">
        <v>1</v>
      </c>
      <c r="X83" s="133">
        <v>8</v>
      </c>
      <c r="Y83" s="133">
        <v>3</v>
      </c>
      <c r="Z83" s="133">
        <v>11</v>
      </c>
      <c r="AA83" s="133">
        <v>1</v>
      </c>
      <c r="AB83" s="133">
        <v>6</v>
      </c>
      <c r="AC83" s="133">
        <v>4</v>
      </c>
      <c r="AD83" s="133">
        <v>10</v>
      </c>
      <c r="AE83" s="133">
        <v>1</v>
      </c>
      <c r="AF83" s="133">
        <v>3</v>
      </c>
      <c r="AG83" s="133">
        <v>7</v>
      </c>
      <c r="AH83" s="133">
        <v>10</v>
      </c>
      <c r="AI83" s="133">
        <v>1</v>
      </c>
      <c r="AJ83" s="133">
        <v>6</v>
      </c>
      <c r="AK83" s="133">
        <v>3</v>
      </c>
      <c r="AL83" s="133">
        <v>9</v>
      </c>
      <c r="AM83" s="133">
        <v>1</v>
      </c>
      <c r="AN83" s="133">
        <v>6</v>
      </c>
      <c r="AO83" s="133">
        <v>5</v>
      </c>
      <c r="AP83" s="133">
        <v>11</v>
      </c>
      <c r="AQ83" s="133">
        <v>1</v>
      </c>
      <c r="AR83" s="133">
        <v>40</v>
      </c>
      <c r="AS83" s="133">
        <v>28</v>
      </c>
      <c r="AT83" s="133">
        <v>68</v>
      </c>
      <c r="AU83" s="133">
        <v>6</v>
      </c>
      <c r="AV83" s="134">
        <v>0</v>
      </c>
      <c r="AW83" s="134">
        <v>0</v>
      </c>
      <c r="AX83" s="134">
        <v>0</v>
      </c>
      <c r="AY83" s="134">
        <v>0</v>
      </c>
      <c r="AZ83" s="134">
        <v>0</v>
      </c>
      <c r="BA83" s="134">
        <v>0</v>
      </c>
      <c r="BB83" s="134">
        <v>0</v>
      </c>
      <c r="BC83" s="134">
        <v>0</v>
      </c>
      <c r="BD83" s="134">
        <v>0</v>
      </c>
      <c r="BE83" s="134">
        <v>0</v>
      </c>
      <c r="BF83" s="134">
        <v>0</v>
      </c>
      <c r="BG83" s="134">
        <v>0</v>
      </c>
      <c r="BH83" s="134">
        <v>0</v>
      </c>
      <c r="BI83" s="134">
        <v>0</v>
      </c>
      <c r="BJ83" s="134">
        <v>0</v>
      </c>
      <c r="BK83" s="134">
        <v>0</v>
      </c>
      <c r="BL83" s="135">
        <v>47</v>
      </c>
      <c r="BM83" s="135">
        <v>35</v>
      </c>
      <c r="BN83" s="135">
        <v>82</v>
      </c>
      <c r="BO83" s="135">
        <v>9</v>
      </c>
    </row>
    <row r="84" spans="1:67">
      <c r="A84" s="129">
        <v>44</v>
      </c>
      <c r="B84" s="4">
        <v>62020086</v>
      </c>
      <c r="C84" s="5" t="s">
        <v>171</v>
      </c>
      <c r="D84" s="132">
        <v>0</v>
      </c>
      <c r="E84" s="132">
        <v>0</v>
      </c>
      <c r="F84" s="132">
        <v>0</v>
      </c>
      <c r="G84" s="132">
        <v>0</v>
      </c>
      <c r="H84" s="132">
        <v>5</v>
      </c>
      <c r="I84" s="132">
        <v>2</v>
      </c>
      <c r="J84" s="132">
        <v>7</v>
      </c>
      <c r="K84" s="132">
        <v>1</v>
      </c>
      <c r="L84" s="132">
        <v>5</v>
      </c>
      <c r="M84" s="132">
        <v>4</v>
      </c>
      <c r="N84" s="132">
        <v>9</v>
      </c>
      <c r="O84" s="132">
        <v>1</v>
      </c>
      <c r="P84" s="132">
        <v>10</v>
      </c>
      <c r="Q84" s="132">
        <v>6</v>
      </c>
      <c r="R84" s="132">
        <v>16</v>
      </c>
      <c r="S84" s="132">
        <v>2</v>
      </c>
      <c r="T84" s="133">
        <v>3</v>
      </c>
      <c r="U84" s="133">
        <v>3</v>
      </c>
      <c r="V84" s="133">
        <v>6</v>
      </c>
      <c r="W84" s="133">
        <v>1</v>
      </c>
      <c r="X84" s="133">
        <v>2</v>
      </c>
      <c r="Y84" s="133">
        <v>2</v>
      </c>
      <c r="Z84" s="133">
        <v>4</v>
      </c>
      <c r="AA84" s="133">
        <v>1</v>
      </c>
      <c r="AB84" s="133">
        <v>4</v>
      </c>
      <c r="AC84" s="133">
        <v>5</v>
      </c>
      <c r="AD84" s="133">
        <v>9</v>
      </c>
      <c r="AE84" s="133">
        <v>1</v>
      </c>
      <c r="AF84" s="133">
        <v>3</v>
      </c>
      <c r="AG84" s="133">
        <v>1</v>
      </c>
      <c r="AH84" s="133">
        <v>4</v>
      </c>
      <c r="AI84" s="133">
        <v>1</v>
      </c>
      <c r="AJ84" s="133">
        <v>4</v>
      </c>
      <c r="AK84" s="133">
        <v>2</v>
      </c>
      <c r="AL84" s="133">
        <v>6</v>
      </c>
      <c r="AM84" s="133">
        <v>1</v>
      </c>
      <c r="AN84" s="133">
        <v>7</v>
      </c>
      <c r="AO84" s="133">
        <v>3</v>
      </c>
      <c r="AP84" s="133">
        <v>10</v>
      </c>
      <c r="AQ84" s="133">
        <v>1</v>
      </c>
      <c r="AR84" s="133">
        <v>23</v>
      </c>
      <c r="AS84" s="133">
        <v>16</v>
      </c>
      <c r="AT84" s="133">
        <v>39</v>
      </c>
      <c r="AU84" s="133">
        <v>6</v>
      </c>
      <c r="AV84" s="134">
        <v>0</v>
      </c>
      <c r="AW84" s="134">
        <v>0</v>
      </c>
      <c r="AX84" s="134">
        <v>0</v>
      </c>
      <c r="AY84" s="134">
        <v>0</v>
      </c>
      <c r="AZ84" s="134">
        <v>0</v>
      </c>
      <c r="BA84" s="134">
        <v>0</v>
      </c>
      <c r="BB84" s="134">
        <v>0</v>
      </c>
      <c r="BC84" s="134">
        <v>0</v>
      </c>
      <c r="BD84" s="134">
        <v>0</v>
      </c>
      <c r="BE84" s="134">
        <v>0</v>
      </c>
      <c r="BF84" s="134">
        <v>0</v>
      </c>
      <c r="BG84" s="134">
        <v>0</v>
      </c>
      <c r="BH84" s="134">
        <v>0</v>
      </c>
      <c r="BI84" s="134">
        <v>0</v>
      </c>
      <c r="BJ84" s="134">
        <v>0</v>
      </c>
      <c r="BK84" s="134">
        <v>0</v>
      </c>
      <c r="BL84" s="135">
        <v>33</v>
      </c>
      <c r="BM84" s="135">
        <v>22</v>
      </c>
      <c r="BN84" s="135">
        <v>55</v>
      </c>
      <c r="BO84" s="135">
        <v>8</v>
      </c>
    </row>
    <row r="85" spans="1:67">
      <c r="A85" s="129">
        <v>45</v>
      </c>
      <c r="B85" s="4">
        <v>62020087</v>
      </c>
      <c r="C85" s="5" t="s">
        <v>172</v>
      </c>
      <c r="D85" s="132">
        <v>0</v>
      </c>
      <c r="E85" s="132">
        <v>0</v>
      </c>
      <c r="F85" s="132">
        <v>0</v>
      </c>
      <c r="G85" s="132">
        <v>0</v>
      </c>
      <c r="H85" s="132">
        <v>0</v>
      </c>
      <c r="I85" s="132">
        <v>0</v>
      </c>
      <c r="J85" s="132">
        <v>0</v>
      </c>
      <c r="K85" s="132">
        <v>1</v>
      </c>
      <c r="L85" s="132">
        <v>2</v>
      </c>
      <c r="M85" s="132">
        <v>0</v>
      </c>
      <c r="N85" s="132">
        <v>2</v>
      </c>
      <c r="O85" s="132">
        <v>1</v>
      </c>
      <c r="P85" s="132">
        <v>2</v>
      </c>
      <c r="Q85" s="132">
        <v>0</v>
      </c>
      <c r="R85" s="132">
        <v>2</v>
      </c>
      <c r="S85" s="132">
        <v>2</v>
      </c>
      <c r="T85" s="133">
        <v>1</v>
      </c>
      <c r="U85" s="133">
        <v>0</v>
      </c>
      <c r="V85" s="133">
        <v>1</v>
      </c>
      <c r="W85" s="133">
        <v>1</v>
      </c>
      <c r="X85" s="133">
        <v>0</v>
      </c>
      <c r="Y85" s="133">
        <v>2</v>
      </c>
      <c r="Z85" s="133">
        <v>2</v>
      </c>
      <c r="AA85" s="133">
        <v>1</v>
      </c>
      <c r="AB85" s="133">
        <v>2</v>
      </c>
      <c r="AC85" s="133">
        <v>0</v>
      </c>
      <c r="AD85" s="133">
        <v>2</v>
      </c>
      <c r="AE85" s="133">
        <v>1</v>
      </c>
      <c r="AF85" s="133">
        <v>0</v>
      </c>
      <c r="AG85" s="133">
        <v>0</v>
      </c>
      <c r="AH85" s="133">
        <v>0</v>
      </c>
      <c r="AI85" s="133">
        <v>0</v>
      </c>
      <c r="AJ85" s="133">
        <v>2</v>
      </c>
      <c r="AK85" s="133">
        <v>0</v>
      </c>
      <c r="AL85" s="133">
        <v>2</v>
      </c>
      <c r="AM85" s="133">
        <v>1</v>
      </c>
      <c r="AN85" s="133">
        <v>2</v>
      </c>
      <c r="AO85" s="133">
        <v>2</v>
      </c>
      <c r="AP85" s="133">
        <v>4</v>
      </c>
      <c r="AQ85" s="133">
        <v>1</v>
      </c>
      <c r="AR85" s="133">
        <v>7</v>
      </c>
      <c r="AS85" s="133">
        <v>4</v>
      </c>
      <c r="AT85" s="133">
        <v>11</v>
      </c>
      <c r="AU85" s="133">
        <v>5</v>
      </c>
      <c r="AV85" s="134">
        <v>0</v>
      </c>
      <c r="AW85" s="134">
        <v>0</v>
      </c>
      <c r="AX85" s="134">
        <v>0</v>
      </c>
      <c r="AY85" s="134">
        <v>0</v>
      </c>
      <c r="AZ85" s="134">
        <v>0</v>
      </c>
      <c r="BA85" s="134">
        <v>0</v>
      </c>
      <c r="BB85" s="134">
        <v>0</v>
      </c>
      <c r="BC85" s="134">
        <v>0</v>
      </c>
      <c r="BD85" s="134">
        <v>0</v>
      </c>
      <c r="BE85" s="134">
        <v>0</v>
      </c>
      <c r="BF85" s="134">
        <v>0</v>
      </c>
      <c r="BG85" s="134">
        <v>0</v>
      </c>
      <c r="BH85" s="134">
        <v>0</v>
      </c>
      <c r="BI85" s="134">
        <v>0</v>
      </c>
      <c r="BJ85" s="134">
        <v>0</v>
      </c>
      <c r="BK85" s="134">
        <v>0</v>
      </c>
      <c r="BL85" s="135">
        <v>9</v>
      </c>
      <c r="BM85" s="135">
        <v>4</v>
      </c>
      <c r="BN85" s="135">
        <v>13</v>
      </c>
      <c r="BO85" s="135">
        <v>7</v>
      </c>
    </row>
    <row r="86" spans="1:67">
      <c r="A86" s="129">
        <v>46</v>
      </c>
      <c r="B86" s="4">
        <v>62020088</v>
      </c>
      <c r="C86" s="5" t="s">
        <v>173</v>
      </c>
      <c r="D86" s="132">
        <v>4</v>
      </c>
      <c r="E86" s="132">
        <v>3</v>
      </c>
      <c r="F86" s="132">
        <v>7</v>
      </c>
      <c r="G86" s="132">
        <v>1</v>
      </c>
      <c r="H86" s="132">
        <v>4</v>
      </c>
      <c r="I86" s="132">
        <v>5</v>
      </c>
      <c r="J86" s="132">
        <v>9</v>
      </c>
      <c r="K86" s="132">
        <v>1</v>
      </c>
      <c r="L86" s="132">
        <v>2</v>
      </c>
      <c r="M86" s="132">
        <v>4</v>
      </c>
      <c r="N86" s="132">
        <v>6</v>
      </c>
      <c r="O86" s="132">
        <v>1</v>
      </c>
      <c r="P86" s="132">
        <v>10</v>
      </c>
      <c r="Q86" s="132">
        <v>12</v>
      </c>
      <c r="R86" s="132">
        <v>22</v>
      </c>
      <c r="S86" s="132">
        <v>3</v>
      </c>
      <c r="T86" s="133">
        <v>5</v>
      </c>
      <c r="U86" s="133">
        <v>5</v>
      </c>
      <c r="V86" s="133">
        <v>10</v>
      </c>
      <c r="W86" s="133">
        <v>1</v>
      </c>
      <c r="X86" s="133">
        <v>4</v>
      </c>
      <c r="Y86" s="133">
        <v>0</v>
      </c>
      <c r="Z86" s="133">
        <v>4</v>
      </c>
      <c r="AA86" s="133">
        <v>1</v>
      </c>
      <c r="AB86" s="133">
        <v>4</v>
      </c>
      <c r="AC86" s="133">
        <v>2</v>
      </c>
      <c r="AD86" s="133">
        <v>6</v>
      </c>
      <c r="AE86" s="133">
        <v>1</v>
      </c>
      <c r="AF86" s="133">
        <v>4</v>
      </c>
      <c r="AG86" s="133">
        <v>4</v>
      </c>
      <c r="AH86" s="133">
        <v>8</v>
      </c>
      <c r="AI86" s="133">
        <v>1</v>
      </c>
      <c r="AJ86" s="133">
        <v>5</v>
      </c>
      <c r="AK86" s="133">
        <v>5</v>
      </c>
      <c r="AL86" s="133">
        <v>10</v>
      </c>
      <c r="AM86" s="133">
        <v>1</v>
      </c>
      <c r="AN86" s="133">
        <v>3</v>
      </c>
      <c r="AO86" s="133">
        <v>4</v>
      </c>
      <c r="AP86" s="133">
        <v>7</v>
      </c>
      <c r="AQ86" s="133">
        <v>1</v>
      </c>
      <c r="AR86" s="133">
        <v>25</v>
      </c>
      <c r="AS86" s="133">
        <v>20</v>
      </c>
      <c r="AT86" s="133">
        <v>45</v>
      </c>
      <c r="AU86" s="133">
        <v>6</v>
      </c>
      <c r="AV86" s="134">
        <v>0</v>
      </c>
      <c r="AW86" s="134">
        <v>0</v>
      </c>
      <c r="AX86" s="134">
        <v>0</v>
      </c>
      <c r="AY86" s="134">
        <v>0</v>
      </c>
      <c r="AZ86" s="134">
        <v>0</v>
      </c>
      <c r="BA86" s="134">
        <v>0</v>
      </c>
      <c r="BB86" s="134">
        <v>0</v>
      </c>
      <c r="BC86" s="134">
        <v>0</v>
      </c>
      <c r="BD86" s="134">
        <v>0</v>
      </c>
      <c r="BE86" s="134">
        <v>0</v>
      </c>
      <c r="BF86" s="134">
        <v>0</v>
      </c>
      <c r="BG86" s="134">
        <v>0</v>
      </c>
      <c r="BH86" s="134">
        <v>0</v>
      </c>
      <c r="BI86" s="134">
        <v>0</v>
      </c>
      <c r="BJ86" s="134">
        <v>0</v>
      </c>
      <c r="BK86" s="134">
        <v>0</v>
      </c>
      <c r="BL86" s="135">
        <v>35</v>
      </c>
      <c r="BM86" s="135">
        <v>32</v>
      </c>
      <c r="BN86" s="135">
        <v>67</v>
      </c>
      <c r="BO86" s="135">
        <v>9</v>
      </c>
    </row>
    <row r="87" spans="1:67">
      <c r="A87" s="129">
        <v>47</v>
      </c>
      <c r="B87" s="4">
        <v>62020089</v>
      </c>
      <c r="C87" s="5" t="s">
        <v>174</v>
      </c>
      <c r="D87" s="132">
        <v>0</v>
      </c>
      <c r="E87" s="132">
        <v>0</v>
      </c>
      <c r="F87" s="132">
        <v>0</v>
      </c>
      <c r="G87" s="132">
        <v>0</v>
      </c>
      <c r="H87" s="132">
        <v>6</v>
      </c>
      <c r="I87" s="132">
        <v>6</v>
      </c>
      <c r="J87" s="132">
        <v>12</v>
      </c>
      <c r="K87" s="132">
        <v>1</v>
      </c>
      <c r="L87" s="132">
        <v>7</v>
      </c>
      <c r="M87" s="132">
        <v>6</v>
      </c>
      <c r="N87" s="132">
        <v>13</v>
      </c>
      <c r="O87" s="132">
        <v>1</v>
      </c>
      <c r="P87" s="132">
        <v>13</v>
      </c>
      <c r="Q87" s="132">
        <v>12</v>
      </c>
      <c r="R87" s="132">
        <v>25</v>
      </c>
      <c r="S87" s="132">
        <v>2</v>
      </c>
      <c r="T87" s="133">
        <v>8</v>
      </c>
      <c r="U87" s="133">
        <v>11</v>
      </c>
      <c r="V87" s="133">
        <v>19</v>
      </c>
      <c r="W87" s="133">
        <v>1</v>
      </c>
      <c r="X87" s="133">
        <v>11</v>
      </c>
      <c r="Y87" s="133">
        <v>7</v>
      </c>
      <c r="Z87" s="133">
        <v>18</v>
      </c>
      <c r="AA87" s="133">
        <v>1</v>
      </c>
      <c r="AB87" s="133">
        <v>11</v>
      </c>
      <c r="AC87" s="133">
        <v>9</v>
      </c>
      <c r="AD87" s="133">
        <v>20</v>
      </c>
      <c r="AE87" s="133">
        <v>1</v>
      </c>
      <c r="AF87" s="133">
        <v>8</v>
      </c>
      <c r="AG87" s="133">
        <v>10</v>
      </c>
      <c r="AH87" s="133">
        <v>18</v>
      </c>
      <c r="AI87" s="133">
        <v>1</v>
      </c>
      <c r="AJ87" s="133">
        <v>13</v>
      </c>
      <c r="AK87" s="133">
        <v>6</v>
      </c>
      <c r="AL87" s="133">
        <v>19</v>
      </c>
      <c r="AM87" s="133">
        <v>1</v>
      </c>
      <c r="AN87" s="133">
        <v>8</v>
      </c>
      <c r="AO87" s="133">
        <v>5</v>
      </c>
      <c r="AP87" s="133">
        <v>13</v>
      </c>
      <c r="AQ87" s="133">
        <v>1</v>
      </c>
      <c r="AR87" s="133">
        <v>59</v>
      </c>
      <c r="AS87" s="133">
        <v>48</v>
      </c>
      <c r="AT87" s="133">
        <v>107</v>
      </c>
      <c r="AU87" s="133">
        <v>6</v>
      </c>
      <c r="AV87" s="134">
        <v>14</v>
      </c>
      <c r="AW87" s="134">
        <v>12</v>
      </c>
      <c r="AX87" s="134">
        <v>26</v>
      </c>
      <c r="AY87" s="134">
        <v>1</v>
      </c>
      <c r="AZ87" s="134">
        <v>11</v>
      </c>
      <c r="BA87" s="134">
        <v>8</v>
      </c>
      <c r="BB87" s="134">
        <v>19</v>
      </c>
      <c r="BC87" s="134">
        <v>1</v>
      </c>
      <c r="BD87" s="134">
        <v>5</v>
      </c>
      <c r="BE87" s="134">
        <v>11</v>
      </c>
      <c r="BF87" s="134">
        <v>16</v>
      </c>
      <c r="BG87" s="134">
        <v>1</v>
      </c>
      <c r="BH87" s="134">
        <v>30</v>
      </c>
      <c r="BI87" s="134">
        <v>31</v>
      </c>
      <c r="BJ87" s="134">
        <v>61</v>
      </c>
      <c r="BK87" s="134">
        <v>3</v>
      </c>
      <c r="BL87" s="135">
        <v>102</v>
      </c>
      <c r="BM87" s="135">
        <v>91</v>
      </c>
      <c r="BN87" s="135">
        <v>193</v>
      </c>
      <c r="BO87" s="135">
        <v>11</v>
      </c>
    </row>
    <row r="88" spans="1:67">
      <c r="A88" s="129">
        <v>48</v>
      </c>
      <c r="B88" s="4">
        <v>62020090</v>
      </c>
      <c r="C88" s="5" t="s">
        <v>175</v>
      </c>
      <c r="D88" s="132">
        <v>5</v>
      </c>
      <c r="E88" s="132">
        <v>4</v>
      </c>
      <c r="F88" s="132">
        <v>9</v>
      </c>
      <c r="G88" s="132">
        <v>1</v>
      </c>
      <c r="H88" s="132">
        <v>4</v>
      </c>
      <c r="I88" s="132">
        <v>3</v>
      </c>
      <c r="J88" s="132">
        <v>7</v>
      </c>
      <c r="K88" s="132">
        <v>1</v>
      </c>
      <c r="L88" s="132">
        <v>3</v>
      </c>
      <c r="M88" s="132">
        <v>3</v>
      </c>
      <c r="N88" s="132">
        <v>6</v>
      </c>
      <c r="O88" s="132">
        <v>1</v>
      </c>
      <c r="P88" s="132">
        <v>12</v>
      </c>
      <c r="Q88" s="132">
        <v>10</v>
      </c>
      <c r="R88" s="132">
        <v>22</v>
      </c>
      <c r="S88" s="132">
        <v>3</v>
      </c>
      <c r="T88" s="133">
        <v>5</v>
      </c>
      <c r="U88" s="133">
        <v>5</v>
      </c>
      <c r="V88" s="133">
        <v>10</v>
      </c>
      <c r="W88" s="133">
        <v>1</v>
      </c>
      <c r="X88" s="133">
        <v>7</v>
      </c>
      <c r="Y88" s="133">
        <v>8</v>
      </c>
      <c r="Z88" s="133">
        <v>15</v>
      </c>
      <c r="AA88" s="133">
        <v>1</v>
      </c>
      <c r="AB88" s="133">
        <v>7</v>
      </c>
      <c r="AC88" s="133">
        <v>4</v>
      </c>
      <c r="AD88" s="133">
        <v>11</v>
      </c>
      <c r="AE88" s="133">
        <v>1</v>
      </c>
      <c r="AF88" s="133">
        <v>2</v>
      </c>
      <c r="AG88" s="133">
        <v>8</v>
      </c>
      <c r="AH88" s="133">
        <v>10</v>
      </c>
      <c r="AI88" s="133">
        <v>1</v>
      </c>
      <c r="AJ88" s="133">
        <v>6</v>
      </c>
      <c r="AK88" s="133">
        <v>9</v>
      </c>
      <c r="AL88" s="133">
        <v>15</v>
      </c>
      <c r="AM88" s="133">
        <v>1</v>
      </c>
      <c r="AN88" s="133">
        <v>4</v>
      </c>
      <c r="AO88" s="133">
        <v>5</v>
      </c>
      <c r="AP88" s="133">
        <v>9</v>
      </c>
      <c r="AQ88" s="133">
        <v>1</v>
      </c>
      <c r="AR88" s="133">
        <v>31</v>
      </c>
      <c r="AS88" s="133">
        <v>39</v>
      </c>
      <c r="AT88" s="133">
        <v>70</v>
      </c>
      <c r="AU88" s="133">
        <v>6</v>
      </c>
      <c r="AV88" s="134">
        <v>0</v>
      </c>
      <c r="AW88" s="134">
        <v>0</v>
      </c>
      <c r="AX88" s="134">
        <v>0</v>
      </c>
      <c r="AY88" s="134">
        <v>0</v>
      </c>
      <c r="AZ88" s="134">
        <v>0</v>
      </c>
      <c r="BA88" s="134">
        <v>0</v>
      </c>
      <c r="BB88" s="134">
        <v>0</v>
      </c>
      <c r="BC88" s="134">
        <v>0</v>
      </c>
      <c r="BD88" s="134">
        <v>0</v>
      </c>
      <c r="BE88" s="134">
        <v>0</v>
      </c>
      <c r="BF88" s="134">
        <v>0</v>
      </c>
      <c r="BG88" s="134">
        <v>0</v>
      </c>
      <c r="BH88" s="134">
        <v>0</v>
      </c>
      <c r="BI88" s="134">
        <v>0</v>
      </c>
      <c r="BJ88" s="134">
        <v>0</v>
      </c>
      <c r="BK88" s="134">
        <v>0</v>
      </c>
      <c r="BL88" s="135">
        <v>43</v>
      </c>
      <c r="BM88" s="135">
        <v>49</v>
      </c>
      <c r="BN88" s="135">
        <v>92</v>
      </c>
      <c r="BO88" s="135">
        <v>9</v>
      </c>
    </row>
    <row r="89" spans="1:67">
      <c r="A89" s="129">
        <v>49</v>
      </c>
      <c r="B89" s="4">
        <v>62020091</v>
      </c>
      <c r="C89" s="5" t="s">
        <v>176</v>
      </c>
      <c r="D89" s="132">
        <v>3</v>
      </c>
      <c r="E89" s="132">
        <v>7</v>
      </c>
      <c r="F89" s="132">
        <v>10</v>
      </c>
      <c r="G89" s="132">
        <v>1</v>
      </c>
      <c r="H89" s="132">
        <v>3</v>
      </c>
      <c r="I89" s="132">
        <v>5</v>
      </c>
      <c r="J89" s="132">
        <v>8</v>
      </c>
      <c r="K89" s="132">
        <v>1</v>
      </c>
      <c r="L89" s="132">
        <v>4</v>
      </c>
      <c r="M89" s="132">
        <v>4</v>
      </c>
      <c r="N89" s="132">
        <v>8</v>
      </c>
      <c r="O89" s="132">
        <v>1</v>
      </c>
      <c r="P89" s="132">
        <v>10</v>
      </c>
      <c r="Q89" s="132">
        <v>16</v>
      </c>
      <c r="R89" s="132">
        <v>26</v>
      </c>
      <c r="S89" s="132">
        <v>3</v>
      </c>
      <c r="T89" s="133">
        <v>7</v>
      </c>
      <c r="U89" s="133">
        <v>7</v>
      </c>
      <c r="V89" s="133">
        <v>14</v>
      </c>
      <c r="W89" s="133">
        <v>1</v>
      </c>
      <c r="X89" s="133">
        <v>6</v>
      </c>
      <c r="Y89" s="133">
        <v>8</v>
      </c>
      <c r="Z89" s="133">
        <v>14</v>
      </c>
      <c r="AA89" s="133">
        <v>1</v>
      </c>
      <c r="AB89" s="133">
        <v>1</v>
      </c>
      <c r="AC89" s="133">
        <v>6</v>
      </c>
      <c r="AD89" s="133">
        <v>7</v>
      </c>
      <c r="AE89" s="133">
        <v>1</v>
      </c>
      <c r="AF89" s="133">
        <v>5</v>
      </c>
      <c r="AG89" s="133">
        <v>4</v>
      </c>
      <c r="AH89" s="133">
        <v>9</v>
      </c>
      <c r="AI89" s="133">
        <v>1</v>
      </c>
      <c r="AJ89" s="133">
        <v>1</v>
      </c>
      <c r="AK89" s="133">
        <v>6</v>
      </c>
      <c r="AL89" s="133">
        <v>7</v>
      </c>
      <c r="AM89" s="133">
        <v>1</v>
      </c>
      <c r="AN89" s="133">
        <v>2</v>
      </c>
      <c r="AO89" s="133">
        <v>5</v>
      </c>
      <c r="AP89" s="133">
        <v>7</v>
      </c>
      <c r="AQ89" s="133">
        <v>1</v>
      </c>
      <c r="AR89" s="133">
        <v>22</v>
      </c>
      <c r="AS89" s="133">
        <v>36</v>
      </c>
      <c r="AT89" s="133">
        <v>58</v>
      </c>
      <c r="AU89" s="133">
        <v>6</v>
      </c>
      <c r="AV89" s="134">
        <v>0</v>
      </c>
      <c r="AW89" s="134">
        <v>0</v>
      </c>
      <c r="AX89" s="134">
        <v>0</v>
      </c>
      <c r="AY89" s="134">
        <v>0</v>
      </c>
      <c r="AZ89" s="134">
        <v>0</v>
      </c>
      <c r="BA89" s="134">
        <v>0</v>
      </c>
      <c r="BB89" s="134">
        <v>0</v>
      </c>
      <c r="BC89" s="134">
        <v>0</v>
      </c>
      <c r="BD89" s="134">
        <v>0</v>
      </c>
      <c r="BE89" s="134">
        <v>0</v>
      </c>
      <c r="BF89" s="134">
        <v>0</v>
      </c>
      <c r="BG89" s="134">
        <v>0</v>
      </c>
      <c r="BH89" s="134">
        <v>0</v>
      </c>
      <c r="BI89" s="134">
        <v>0</v>
      </c>
      <c r="BJ89" s="134">
        <v>0</v>
      </c>
      <c r="BK89" s="134">
        <v>0</v>
      </c>
      <c r="BL89" s="135">
        <v>32</v>
      </c>
      <c r="BM89" s="135">
        <v>52</v>
      </c>
      <c r="BN89" s="135">
        <v>84</v>
      </c>
      <c r="BO89" s="135">
        <v>9</v>
      </c>
    </row>
    <row r="90" spans="1:67">
      <c r="A90" s="129">
        <v>50</v>
      </c>
      <c r="B90" s="4">
        <v>62020092</v>
      </c>
      <c r="C90" s="5" t="s">
        <v>177</v>
      </c>
      <c r="D90" s="132">
        <v>2</v>
      </c>
      <c r="E90" s="132">
        <v>0</v>
      </c>
      <c r="F90" s="132">
        <v>2</v>
      </c>
      <c r="G90" s="132">
        <v>1</v>
      </c>
      <c r="H90" s="132">
        <v>1</v>
      </c>
      <c r="I90" s="132">
        <v>0</v>
      </c>
      <c r="J90" s="132">
        <v>1</v>
      </c>
      <c r="K90" s="132">
        <v>1</v>
      </c>
      <c r="L90" s="132">
        <v>1</v>
      </c>
      <c r="M90" s="132">
        <v>3</v>
      </c>
      <c r="N90" s="132">
        <v>4</v>
      </c>
      <c r="O90" s="132">
        <v>1</v>
      </c>
      <c r="P90" s="132">
        <v>4</v>
      </c>
      <c r="Q90" s="132">
        <v>3</v>
      </c>
      <c r="R90" s="132">
        <v>7</v>
      </c>
      <c r="S90" s="132">
        <v>3</v>
      </c>
      <c r="T90" s="133">
        <v>7</v>
      </c>
      <c r="U90" s="133">
        <v>0</v>
      </c>
      <c r="V90" s="133">
        <v>7</v>
      </c>
      <c r="W90" s="133">
        <v>1</v>
      </c>
      <c r="X90" s="133">
        <v>2</v>
      </c>
      <c r="Y90" s="133">
        <v>0</v>
      </c>
      <c r="Z90" s="133">
        <v>2</v>
      </c>
      <c r="AA90" s="133">
        <v>1</v>
      </c>
      <c r="AB90" s="133">
        <v>2</v>
      </c>
      <c r="AC90" s="133">
        <v>1</v>
      </c>
      <c r="AD90" s="133">
        <v>3</v>
      </c>
      <c r="AE90" s="133">
        <v>1</v>
      </c>
      <c r="AF90" s="133">
        <v>2</v>
      </c>
      <c r="AG90" s="133">
        <v>1</v>
      </c>
      <c r="AH90" s="133">
        <v>3</v>
      </c>
      <c r="AI90" s="133">
        <v>1</v>
      </c>
      <c r="AJ90" s="133">
        <v>3</v>
      </c>
      <c r="AK90" s="133">
        <v>1</v>
      </c>
      <c r="AL90" s="133">
        <v>4</v>
      </c>
      <c r="AM90" s="133">
        <v>1</v>
      </c>
      <c r="AN90" s="133">
        <v>0</v>
      </c>
      <c r="AO90" s="133">
        <v>0</v>
      </c>
      <c r="AP90" s="133">
        <v>0</v>
      </c>
      <c r="AQ90" s="133">
        <v>0</v>
      </c>
      <c r="AR90" s="133">
        <v>16</v>
      </c>
      <c r="AS90" s="133">
        <v>3</v>
      </c>
      <c r="AT90" s="133">
        <v>19</v>
      </c>
      <c r="AU90" s="133">
        <v>5</v>
      </c>
      <c r="AV90" s="134">
        <v>0</v>
      </c>
      <c r="AW90" s="134">
        <v>0</v>
      </c>
      <c r="AX90" s="134">
        <v>0</v>
      </c>
      <c r="AY90" s="134">
        <v>0</v>
      </c>
      <c r="AZ90" s="134">
        <v>0</v>
      </c>
      <c r="BA90" s="134">
        <v>0</v>
      </c>
      <c r="BB90" s="134">
        <v>0</v>
      </c>
      <c r="BC90" s="134">
        <v>0</v>
      </c>
      <c r="BD90" s="134">
        <v>0</v>
      </c>
      <c r="BE90" s="134">
        <v>0</v>
      </c>
      <c r="BF90" s="134">
        <v>0</v>
      </c>
      <c r="BG90" s="134">
        <v>0</v>
      </c>
      <c r="BH90" s="134">
        <v>0</v>
      </c>
      <c r="BI90" s="134">
        <v>0</v>
      </c>
      <c r="BJ90" s="134">
        <v>0</v>
      </c>
      <c r="BK90" s="134">
        <v>0</v>
      </c>
      <c r="BL90" s="135">
        <v>20</v>
      </c>
      <c r="BM90" s="135">
        <v>6</v>
      </c>
      <c r="BN90" s="135">
        <v>26</v>
      </c>
      <c r="BO90" s="135">
        <v>8</v>
      </c>
    </row>
    <row r="91" spans="1:67">
      <c r="A91" s="129">
        <v>51</v>
      </c>
      <c r="B91" s="4">
        <v>62020093</v>
      </c>
      <c r="C91" s="5" t="s">
        <v>178</v>
      </c>
      <c r="D91" s="132">
        <v>1</v>
      </c>
      <c r="E91" s="132">
        <v>4</v>
      </c>
      <c r="F91" s="132">
        <v>5</v>
      </c>
      <c r="G91" s="132">
        <v>1</v>
      </c>
      <c r="H91" s="132">
        <v>0</v>
      </c>
      <c r="I91" s="132">
        <v>1</v>
      </c>
      <c r="J91" s="132">
        <v>1</v>
      </c>
      <c r="K91" s="132">
        <v>1</v>
      </c>
      <c r="L91" s="132">
        <v>0</v>
      </c>
      <c r="M91" s="132">
        <v>3</v>
      </c>
      <c r="N91" s="132">
        <v>3</v>
      </c>
      <c r="O91" s="132">
        <v>1</v>
      </c>
      <c r="P91" s="132">
        <v>1</v>
      </c>
      <c r="Q91" s="132">
        <v>8</v>
      </c>
      <c r="R91" s="132">
        <v>9</v>
      </c>
      <c r="S91" s="132">
        <v>3</v>
      </c>
      <c r="T91" s="133">
        <v>2</v>
      </c>
      <c r="U91" s="133">
        <v>0</v>
      </c>
      <c r="V91" s="133">
        <v>2</v>
      </c>
      <c r="W91" s="133">
        <v>1</v>
      </c>
      <c r="X91" s="133">
        <v>0</v>
      </c>
      <c r="Y91" s="133">
        <v>2</v>
      </c>
      <c r="Z91" s="133">
        <v>2</v>
      </c>
      <c r="AA91" s="133">
        <v>1</v>
      </c>
      <c r="AB91" s="133">
        <v>0</v>
      </c>
      <c r="AC91" s="133">
        <v>0</v>
      </c>
      <c r="AD91" s="133">
        <v>0</v>
      </c>
      <c r="AE91" s="133">
        <v>0</v>
      </c>
      <c r="AF91" s="133">
        <v>0</v>
      </c>
      <c r="AG91" s="133">
        <v>3</v>
      </c>
      <c r="AH91" s="133">
        <v>3</v>
      </c>
      <c r="AI91" s="133">
        <v>1</v>
      </c>
      <c r="AJ91" s="133">
        <v>0</v>
      </c>
      <c r="AK91" s="133">
        <v>1</v>
      </c>
      <c r="AL91" s="133">
        <v>1</v>
      </c>
      <c r="AM91" s="133">
        <v>1</v>
      </c>
      <c r="AN91" s="133">
        <v>3</v>
      </c>
      <c r="AO91" s="133">
        <v>0</v>
      </c>
      <c r="AP91" s="133">
        <v>3</v>
      </c>
      <c r="AQ91" s="133">
        <v>1</v>
      </c>
      <c r="AR91" s="133">
        <v>5</v>
      </c>
      <c r="AS91" s="133">
        <v>6</v>
      </c>
      <c r="AT91" s="133">
        <v>11</v>
      </c>
      <c r="AU91" s="133">
        <v>5</v>
      </c>
      <c r="AV91" s="134">
        <v>0</v>
      </c>
      <c r="AW91" s="134">
        <v>0</v>
      </c>
      <c r="AX91" s="134">
        <v>0</v>
      </c>
      <c r="AY91" s="134">
        <v>0</v>
      </c>
      <c r="AZ91" s="134">
        <v>0</v>
      </c>
      <c r="BA91" s="134">
        <v>0</v>
      </c>
      <c r="BB91" s="134">
        <v>0</v>
      </c>
      <c r="BC91" s="134">
        <v>0</v>
      </c>
      <c r="BD91" s="134">
        <v>0</v>
      </c>
      <c r="BE91" s="134">
        <v>0</v>
      </c>
      <c r="BF91" s="134">
        <v>0</v>
      </c>
      <c r="BG91" s="134">
        <v>0</v>
      </c>
      <c r="BH91" s="134">
        <v>0</v>
      </c>
      <c r="BI91" s="134">
        <v>0</v>
      </c>
      <c r="BJ91" s="134">
        <v>0</v>
      </c>
      <c r="BK91" s="134">
        <v>0</v>
      </c>
      <c r="BL91" s="135">
        <v>6</v>
      </c>
      <c r="BM91" s="135">
        <v>14</v>
      </c>
      <c r="BN91" s="135">
        <v>20</v>
      </c>
      <c r="BO91" s="135">
        <v>8</v>
      </c>
    </row>
    <row r="92" spans="1:67">
      <c r="A92" s="129">
        <v>52</v>
      </c>
      <c r="B92" s="4">
        <v>62020094</v>
      </c>
      <c r="C92" s="5" t="s">
        <v>179</v>
      </c>
      <c r="D92" s="132">
        <v>1</v>
      </c>
      <c r="E92" s="132">
        <v>1</v>
      </c>
      <c r="F92" s="132">
        <v>2</v>
      </c>
      <c r="G92" s="132">
        <v>1</v>
      </c>
      <c r="H92" s="132">
        <v>1</v>
      </c>
      <c r="I92" s="132">
        <v>2</v>
      </c>
      <c r="J92" s="132">
        <v>3</v>
      </c>
      <c r="K92" s="132">
        <v>1</v>
      </c>
      <c r="L92" s="132">
        <v>2</v>
      </c>
      <c r="M92" s="132">
        <v>0</v>
      </c>
      <c r="N92" s="132">
        <v>2</v>
      </c>
      <c r="O92" s="132">
        <v>1</v>
      </c>
      <c r="P92" s="132">
        <v>4</v>
      </c>
      <c r="Q92" s="132">
        <v>3</v>
      </c>
      <c r="R92" s="132">
        <v>7</v>
      </c>
      <c r="S92" s="132">
        <v>3</v>
      </c>
      <c r="T92" s="133">
        <v>2</v>
      </c>
      <c r="U92" s="133">
        <v>1</v>
      </c>
      <c r="V92" s="133">
        <v>3</v>
      </c>
      <c r="W92" s="133">
        <v>1</v>
      </c>
      <c r="X92" s="133">
        <v>3</v>
      </c>
      <c r="Y92" s="133">
        <v>2</v>
      </c>
      <c r="Z92" s="133">
        <v>5</v>
      </c>
      <c r="AA92" s="133">
        <v>1</v>
      </c>
      <c r="AB92" s="133">
        <v>0</v>
      </c>
      <c r="AC92" s="133">
        <v>0</v>
      </c>
      <c r="AD92" s="133">
        <v>0</v>
      </c>
      <c r="AE92" s="133">
        <v>0</v>
      </c>
      <c r="AF92" s="133">
        <v>3</v>
      </c>
      <c r="AG92" s="133">
        <v>1</v>
      </c>
      <c r="AH92" s="133">
        <v>4</v>
      </c>
      <c r="AI92" s="133">
        <v>1</v>
      </c>
      <c r="AJ92" s="133">
        <v>0</v>
      </c>
      <c r="AK92" s="133">
        <v>2</v>
      </c>
      <c r="AL92" s="133">
        <v>2</v>
      </c>
      <c r="AM92" s="133">
        <v>1</v>
      </c>
      <c r="AN92" s="133">
        <v>1</v>
      </c>
      <c r="AO92" s="133">
        <v>1</v>
      </c>
      <c r="AP92" s="133">
        <v>2</v>
      </c>
      <c r="AQ92" s="133">
        <v>1</v>
      </c>
      <c r="AR92" s="133">
        <v>9</v>
      </c>
      <c r="AS92" s="133">
        <v>7</v>
      </c>
      <c r="AT92" s="133">
        <v>16</v>
      </c>
      <c r="AU92" s="133">
        <v>5</v>
      </c>
      <c r="AV92" s="134">
        <v>0</v>
      </c>
      <c r="AW92" s="134">
        <v>0</v>
      </c>
      <c r="AX92" s="134">
        <v>0</v>
      </c>
      <c r="AY92" s="134">
        <v>0</v>
      </c>
      <c r="AZ92" s="134">
        <v>0</v>
      </c>
      <c r="BA92" s="134">
        <v>0</v>
      </c>
      <c r="BB92" s="134">
        <v>0</v>
      </c>
      <c r="BC92" s="134">
        <v>0</v>
      </c>
      <c r="BD92" s="134">
        <v>0</v>
      </c>
      <c r="BE92" s="134">
        <v>0</v>
      </c>
      <c r="BF92" s="134">
        <v>0</v>
      </c>
      <c r="BG92" s="134">
        <v>0</v>
      </c>
      <c r="BH92" s="134">
        <v>0</v>
      </c>
      <c r="BI92" s="134">
        <v>0</v>
      </c>
      <c r="BJ92" s="134">
        <v>0</v>
      </c>
      <c r="BK92" s="134">
        <v>0</v>
      </c>
      <c r="BL92" s="135">
        <v>13</v>
      </c>
      <c r="BM92" s="135">
        <v>10</v>
      </c>
      <c r="BN92" s="135">
        <v>23</v>
      </c>
      <c r="BO92" s="135">
        <v>8</v>
      </c>
    </row>
    <row r="93" spans="1:67">
      <c r="A93" s="129">
        <v>53</v>
      </c>
      <c r="B93" s="4">
        <v>62020095</v>
      </c>
      <c r="C93" s="5" t="s">
        <v>180</v>
      </c>
      <c r="D93" s="132">
        <v>0</v>
      </c>
      <c r="E93" s="132">
        <v>0</v>
      </c>
      <c r="F93" s="132">
        <v>0</v>
      </c>
      <c r="G93" s="132">
        <v>0</v>
      </c>
      <c r="H93" s="132">
        <v>9</v>
      </c>
      <c r="I93" s="132">
        <v>15</v>
      </c>
      <c r="J93" s="132">
        <v>24</v>
      </c>
      <c r="K93" s="132">
        <v>1</v>
      </c>
      <c r="L93" s="132">
        <v>5</v>
      </c>
      <c r="M93" s="132">
        <v>4</v>
      </c>
      <c r="N93" s="132">
        <v>9</v>
      </c>
      <c r="O93" s="132">
        <v>1</v>
      </c>
      <c r="P93" s="132">
        <v>14</v>
      </c>
      <c r="Q93" s="132">
        <v>19</v>
      </c>
      <c r="R93" s="132">
        <v>33</v>
      </c>
      <c r="S93" s="132">
        <v>2</v>
      </c>
      <c r="T93" s="133">
        <v>6</v>
      </c>
      <c r="U93" s="133">
        <v>7</v>
      </c>
      <c r="V93" s="133">
        <v>13</v>
      </c>
      <c r="W93" s="133">
        <v>1</v>
      </c>
      <c r="X93" s="133">
        <v>4</v>
      </c>
      <c r="Y93" s="133">
        <v>5</v>
      </c>
      <c r="Z93" s="133">
        <v>9</v>
      </c>
      <c r="AA93" s="133">
        <v>1</v>
      </c>
      <c r="AB93" s="133">
        <v>8</v>
      </c>
      <c r="AC93" s="133">
        <v>7</v>
      </c>
      <c r="AD93" s="133">
        <v>15</v>
      </c>
      <c r="AE93" s="133">
        <v>1</v>
      </c>
      <c r="AF93" s="133">
        <v>3</v>
      </c>
      <c r="AG93" s="133">
        <v>1</v>
      </c>
      <c r="AH93" s="133">
        <v>4</v>
      </c>
      <c r="AI93" s="133">
        <v>1</v>
      </c>
      <c r="AJ93" s="133">
        <v>5</v>
      </c>
      <c r="AK93" s="133">
        <v>4</v>
      </c>
      <c r="AL93" s="133">
        <v>9</v>
      </c>
      <c r="AM93" s="133">
        <v>1</v>
      </c>
      <c r="AN93" s="133">
        <v>6</v>
      </c>
      <c r="AO93" s="133">
        <v>4</v>
      </c>
      <c r="AP93" s="133">
        <v>10</v>
      </c>
      <c r="AQ93" s="133">
        <v>1</v>
      </c>
      <c r="AR93" s="133">
        <v>32</v>
      </c>
      <c r="AS93" s="133">
        <v>28</v>
      </c>
      <c r="AT93" s="133">
        <v>60</v>
      </c>
      <c r="AU93" s="133">
        <v>6</v>
      </c>
      <c r="AV93" s="134">
        <v>0</v>
      </c>
      <c r="AW93" s="134">
        <v>0</v>
      </c>
      <c r="AX93" s="134">
        <v>0</v>
      </c>
      <c r="AY93" s="134">
        <v>0</v>
      </c>
      <c r="AZ93" s="134">
        <v>0</v>
      </c>
      <c r="BA93" s="134">
        <v>0</v>
      </c>
      <c r="BB93" s="134">
        <v>0</v>
      </c>
      <c r="BC93" s="134">
        <v>0</v>
      </c>
      <c r="BD93" s="134">
        <v>0</v>
      </c>
      <c r="BE93" s="134">
        <v>0</v>
      </c>
      <c r="BF93" s="134">
        <v>0</v>
      </c>
      <c r="BG93" s="134">
        <v>0</v>
      </c>
      <c r="BH93" s="134">
        <v>0</v>
      </c>
      <c r="BI93" s="134">
        <v>0</v>
      </c>
      <c r="BJ93" s="134">
        <v>0</v>
      </c>
      <c r="BK93" s="134">
        <v>0</v>
      </c>
      <c r="BL93" s="135">
        <v>46</v>
      </c>
      <c r="BM93" s="135">
        <v>47</v>
      </c>
      <c r="BN93" s="135">
        <v>93</v>
      </c>
      <c r="BO93" s="135">
        <v>8</v>
      </c>
    </row>
    <row r="94" spans="1:67">
      <c r="A94" s="129">
        <v>54</v>
      </c>
      <c r="B94" s="4">
        <v>62020096</v>
      </c>
      <c r="C94" s="5" t="s">
        <v>181</v>
      </c>
      <c r="D94" s="132">
        <v>3</v>
      </c>
      <c r="E94" s="132">
        <v>6</v>
      </c>
      <c r="F94" s="132">
        <v>9</v>
      </c>
      <c r="G94" s="132">
        <v>1</v>
      </c>
      <c r="H94" s="132">
        <v>5</v>
      </c>
      <c r="I94" s="132">
        <v>1</v>
      </c>
      <c r="J94" s="132">
        <v>6</v>
      </c>
      <c r="K94" s="132">
        <v>1</v>
      </c>
      <c r="L94" s="132">
        <v>5</v>
      </c>
      <c r="M94" s="132">
        <v>4</v>
      </c>
      <c r="N94" s="132">
        <v>9</v>
      </c>
      <c r="O94" s="132">
        <v>1</v>
      </c>
      <c r="P94" s="132">
        <v>13</v>
      </c>
      <c r="Q94" s="132">
        <v>11</v>
      </c>
      <c r="R94" s="132">
        <v>24</v>
      </c>
      <c r="S94" s="132">
        <v>3</v>
      </c>
      <c r="T94" s="133">
        <v>4</v>
      </c>
      <c r="U94" s="133">
        <v>2</v>
      </c>
      <c r="V94" s="133">
        <v>6</v>
      </c>
      <c r="W94" s="133">
        <v>1</v>
      </c>
      <c r="X94" s="133">
        <v>3</v>
      </c>
      <c r="Y94" s="133">
        <v>2</v>
      </c>
      <c r="Z94" s="133">
        <v>5</v>
      </c>
      <c r="AA94" s="133">
        <v>1</v>
      </c>
      <c r="AB94" s="133">
        <v>4</v>
      </c>
      <c r="AC94" s="133">
        <v>3</v>
      </c>
      <c r="AD94" s="133">
        <v>7</v>
      </c>
      <c r="AE94" s="133">
        <v>1</v>
      </c>
      <c r="AF94" s="133">
        <v>4</v>
      </c>
      <c r="AG94" s="133">
        <v>5</v>
      </c>
      <c r="AH94" s="133">
        <v>9</v>
      </c>
      <c r="AI94" s="133">
        <v>1</v>
      </c>
      <c r="AJ94" s="133">
        <v>7</v>
      </c>
      <c r="AK94" s="133">
        <v>3</v>
      </c>
      <c r="AL94" s="133">
        <v>10</v>
      </c>
      <c r="AM94" s="133">
        <v>1</v>
      </c>
      <c r="AN94" s="133">
        <v>1</v>
      </c>
      <c r="AO94" s="133">
        <v>2</v>
      </c>
      <c r="AP94" s="133">
        <v>3</v>
      </c>
      <c r="AQ94" s="133">
        <v>1</v>
      </c>
      <c r="AR94" s="133">
        <v>23</v>
      </c>
      <c r="AS94" s="133">
        <v>17</v>
      </c>
      <c r="AT94" s="133">
        <v>40</v>
      </c>
      <c r="AU94" s="133">
        <v>6</v>
      </c>
      <c r="AV94" s="134">
        <v>0</v>
      </c>
      <c r="AW94" s="134">
        <v>0</v>
      </c>
      <c r="AX94" s="134">
        <v>0</v>
      </c>
      <c r="AY94" s="134">
        <v>0</v>
      </c>
      <c r="AZ94" s="134">
        <v>0</v>
      </c>
      <c r="BA94" s="134">
        <v>0</v>
      </c>
      <c r="BB94" s="134">
        <v>0</v>
      </c>
      <c r="BC94" s="134">
        <v>0</v>
      </c>
      <c r="BD94" s="134">
        <v>0</v>
      </c>
      <c r="BE94" s="134">
        <v>0</v>
      </c>
      <c r="BF94" s="134">
        <v>0</v>
      </c>
      <c r="BG94" s="134">
        <v>0</v>
      </c>
      <c r="BH94" s="134">
        <v>0</v>
      </c>
      <c r="BI94" s="134">
        <v>0</v>
      </c>
      <c r="BJ94" s="134">
        <v>0</v>
      </c>
      <c r="BK94" s="134">
        <v>0</v>
      </c>
      <c r="BL94" s="135">
        <v>36</v>
      </c>
      <c r="BM94" s="135">
        <v>28</v>
      </c>
      <c r="BN94" s="135">
        <v>64</v>
      </c>
      <c r="BO94" s="135">
        <v>9</v>
      </c>
    </row>
    <row r="95" spans="1:67">
      <c r="A95" s="129">
        <v>55</v>
      </c>
      <c r="B95" s="4">
        <v>62020097</v>
      </c>
      <c r="C95" s="5" t="s">
        <v>182</v>
      </c>
      <c r="D95" s="132">
        <v>2</v>
      </c>
      <c r="E95" s="132">
        <v>4</v>
      </c>
      <c r="F95" s="132">
        <v>6</v>
      </c>
      <c r="G95" s="132">
        <v>1</v>
      </c>
      <c r="H95" s="132">
        <v>8</v>
      </c>
      <c r="I95" s="132">
        <v>6</v>
      </c>
      <c r="J95" s="132">
        <v>14</v>
      </c>
      <c r="K95" s="132">
        <v>1</v>
      </c>
      <c r="L95" s="132">
        <v>4</v>
      </c>
      <c r="M95" s="132">
        <v>11</v>
      </c>
      <c r="N95" s="132">
        <v>15</v>
      </c>
      <c r="O95" s="132">
        <v>1</v>
      </c>
      <c r="P95" s="132">
        <v>14</v>
      </c>
      <c r="Q95" s="132">
        <v>21</v>
      </c>
      <c r="R95" s="132">
        <v>35</v>
      </c>
      <c r="S95" s="132">
        <v>3</v>
      </c>
      <c r="T95" s="133">
        <v>4</v>
      </c>
      <c r="U95" s="133">
        <v>5</v>
      </c>
      <c r="V95" s="133">
        <v>9</v>
      </c>
      <c r="W95" s="133">
        <v>1</v>
      </c>
      <c r="X95" s="133">
        <v>5</v>
      </c>
      <c r="Y95" s="133">
        <v>10</v>
      </c>
      <c r="Z95" s="133">
        <v>15</v>
      </c>
      <c r="AA95" s="133">
        <v>1</v>
      </c>
      <c r="AB95" s="133">
        <v>9</v>
      </c>
      <c r="AC95" s="133">
        <v>2</v>
      </c>
      <c r="AD95" s="133">
        <v>11</v>
      </c>
      <c r="AE95" s="133">
        <v>1</v>
      </c>
      <c r="AF95" s="133">
        <v>9</v>
      </c>
      <c r="AG95" s="133">
        <v>8</v>
      </c>
      <c r="AH95" s="133">
        <v>17</v>
      </c>
      <c r="AI95" s="133">
        <v>1</v>
      </c>
      <c r="AJ95" s="133">
        <v>5</v>
      </c>
      <c r="AK95" s="133">
        <v>9</v>
      </c>
      <c r="AL95" s="133">
        <v>14</v>
      </c>
      <c r="AM95" s="133">
        <v>1</v>
      </c>
      <c r="AN95" s="133">
        <v>5</v>
      </c>
      <c r="AO95" s="133">
        <v>7</v>
      </c>
      <c r="AP95" s="133">
        <v>12</v>
      </c>
      <c r="AQ95" s="133">
        <v>1</v>
      </c>
      <c r="AR95" s="133">
        <v>37</v>
      </c>
      <c r="AS95" s="133">
        <v>41</v>
      </c>
      <c r="AT95" s="133">
        <v>78</v>
      </c>
      <c r="AU95" s="133">
        <v>6</v>
      </c>
      <c r="AV95" s="134">
        <v>7</v>
      </c>
      <c r="AW95" s="134">
        <v>7</v>
      </c>
      <c r="AX95" s="134">
        <v>14</v>
      </c>
      <c r="AY95" s="134">
        <v>1</v>
      </c>
      <c r="AZ95" s="134">
        <v>14</v>
      </c>
      <c r="BA95" s="134">
        <v>13</v>
      </c>
      <c r="BB95" s="134">
        <v>27</v>
      </c>
      <c r="BC95" s="134">
        <v>1</v>
      </c>
      <c r="BD95" s="134">
        <v>8</v>
      </c>
      <c r="BE95" s="134">
        <v>6</v>
      </c>
      <c r="BF95" s="134">
        <v>14</v>
      </c>
      <c r="BG95" s="134">
        <v>1</v>
      </c>
      <c r="BH95" s="134">
        <v>29</v>
      </c>
      <c r="BI95" s="134">
        <v>26</v>
      </c>
      <c r="BJ95" s="134">
        <v>55</v>
      </c>
      <c r="BK95" s="134">
        <v>3</v>
      </c>
      <c r="BL95" s="135">
        <v>80</v>
      </c>
      <c r="BM95" s="135">
        <v>88</v>
      </c>
      <c r="BN95" s="135">
        <v>168</v>
      </c>
      <c r="BO95" s="135">
        <v>12</v>
      </c>
    </row>
    <row r="96" spans="1:67">
      <c r="A96" s="129">
        <v>56</v>
      </c>
      <c r="B96" s="4" t="s">
        <v>1149</v>
      </c>
      <c r="C96" s="5" t="s">
        <v>183</v>
      </c>
      <c r="D96" s="132">
        <v>2</v>
      </c>
      <c r="E96" s="132">
        <v>1</v>
      </c>
      <c r="F96" s="132">
        <v>3</v>
      </c>
      <c r="G96" s="132">
        <v>1</v>
      </c>
      <c r="H96" s="132">
        <v>3</v>
      </c>
      <c r="I96" s="132">
        <v>3</v>
      </c>
      <c r="J96" s="132">
        <v>6</v>
      </c>
      <c r="K96" s="132">
        <v>1</v>
      </c>
      <c r="L96" s="132">
        <v>7</v>
      </c>
      <c r="M96" s="132">
        <v>7</v>
      </c>
      <c r="N96" s="132">
        <v>14</v>
      </c>
      <c r="O96" s="132">
        <v>1</v>
      </c>
      <c r="P96" s="132">
        <v>12</v>
      </c>
      <c r="Q96" s="132">
        <v>11</v>
      </c>
      <c r="R96" s="132">
        <v>23</v>
      </c>
      <c r="S96" s="132">
        <v>3</v>
      </c>
      <c r="T96" s="133">
        <v>3</v>
      </c>
      <c r="U96" s="133">
        <v>2</v>
      </c>
      <c r="V96" s="133">
        <v>5</v>
      </c>
      <c r="W96" s="133">
        <v>1</v>
      </c>
      <c r="X96" s="133">
        <v>3</v>
      </c>
      <c r="Y96" s="133">
        <v>5</v>
      </c>
      <c r="Z96" s="133">
        <v>8</v>
      </c>
      <c r="AA96" s="133">
        <v>1</v>
      </c>
      <c r="AB96" s="133">
        <v>3</v>
      </c>
      <c r="AC96" s="133">
        <v>2</v>
      </c>
      <c r="AD96" s="133">
        <v>5</v>
      </c>
      <c r="AE96" s="133">
        <v>1</v>
      </c>
      <c r="AF96" s="133">
        <v>4</v>
      </c>
      <c r="AG96" s="133">
        <v>2</v>
      </c>
      <c r="AH96" s="133">
        <v>6</v>
      </c>
      <c r="AI96" s="133">
        <v>1</v>
      </c>
      <c r="AJ96" s="133">
        <v>7</v>
      </c>
      <c r="AK96" s="133">
        <v>7</v>
      </c>
      <c r="AL96" s="133">
        <v>14</v>
      </c>
      <c r="AM96" s="133">
        <v>1</v>
      </c>
      <c r="AN96" s="133">
        <v>3</v>
      </c>
      <c r="AO96" s="133">
        <v>8</v>
      </c>
      <c r="AP96" s="133">
        <v>11</v>
      </c>
      <c r="AQ96" s="133">
        <v>1</v>
      </c>
      <c r="AR96" s="133">
        <v>23</v>
      </c>
      <c r="AS96" s="133">
        <v>26</v>
      </c>
      <c r="AT96" s="133">
        <v>49</v>
      </c>
      <c r="AU96" s="133">
        <v>6</v>
      </c>
      <c r="AV96" s="134">
        <v>11</v>
      </c>
      <c r="AW96" s="134">
        <v>7</v>
      </c>
      <c r="AX96" s="134">
        <v>18</v>
      </c>
      <c r="AY96" s="134">
        <v>1</v>
      </c>
      <c r="AZ96" s="134">
        <v>8</v>
      </c>
      <c r="BA96" s="134">
        <v>10</v>
      </c>
      <c r="BB96" s="134">
        <v>18</v>
      </c>
      <c r="BC96" s="134">
        <v>1</v>
      </c>
      <c r="BD96" s="134">
        <v>1</v>
      </c>
      <c r="BE96" s="134">
        <v>0</v>
      </c>
      <c r="BF96" s="134">
        <v>1</v>
      </c>
      <c r="BG96" s="134">
        <v>1</v>
      </c>
      <c r="BH96" s="134">
        <v>20</v>
      </c>
      <c r="BI96" s="134">
        <v>17</v>
      </c>
      <c r="BJ96" s="134">
        <v>37</v>
      </c>
      <c r="BK96" s="134">
        <v>3</v>
      </c>
      <c r="BL96" s="135">
        <v>55</v>
      </c>
      <c r="BM96" s="135">
        <v>54</v>
      </c>
      <c r="BN96" s="135">
        <v>109</v>
      </c>
      <c r="BO96" s="135">
        <v>12</v>
      </c>
    </row>
    <row r="97" spans="1:67">
      <c r="A97" s="129">
        <v>57</v>
      </c>
      <c r="B97" s="4">
        <v>62020100</v>
      </c>
      <c r="C97" s="5" t="s">
        <v>184</v>
      </c>
      <c r="D97" s="132">
        <v>0</v>
      </c>
      <c r="E97" s="132">
        <v>0</v>
      </c>
      <c r="F97" s="132">
        <v>0</v>
      </c>
      <c r="G97" s="132">
        <v>0</v>
      </c>
      <c r="H97" s="132">
        <v>3</v>
      </c>
      <c r="I97" s="132">
        <v>1</v>
      </c>
      <c r="J97" s="132">
        <v>4</v>
      </c>
      <c r="K97" s="132">
        <v>1</v>
      </c>
      <c r="L97" s="132">
        <v>1</v>
      </c>
      <c r="M97" s="132">
        <v>5</v>
      </c>
      <c r="N97" s="132">
        <v>6</v>
      </c>
      <c r="O97" s="132">
        <v>1</v>
      </c>
      <c r="P97" s="132">
        <v>4</v>
      </c>
      <c r="Q97" s="132">
        <v>6</v>
      </c>
      <c r="R97" s="132">
        <v>10</v>
      </c>
      <c r="S97" s="132">
        <v>2</v>
      </c>
      <c r="T97" s="133">
        <v>2</v>
      </c>
      <c r="U97" s="133">
        <v>2</v>
      </c>
      <c r="V97" s="133">
        <v>4</v>
      </c>
      <c r="W97" s="133">
        <v>1</v>
      </c>
      <c r="X97" s="133">
        <v>4</v>
      </c>
      <c r="Y97" s="133">
        <v>1</v>
      </c>
      <c r="Z97" s="133">
        <v>5</v>
      </c>
      <c r="AA97" s="133">
        <v>1</v>
      </c>
      <c r="AB97" s="133">
        <v>5</v>
      </c>
      <c r="AC97" s="133">
        <v>3</v>
      </c>
      <c r="AD97" s="133">
        <v>8</v>
      </c>
      <c r="AE97" s="133">
        <v>1</v>
      </c>
      <c r="AF97" s="133">
        <v>1</v>
      </c>
      <c r="AG97" s="133">
        <v>6</v>
      </c>
      <c r="AH97" s="133">
        <v>7</v>
      </c>
      <c r="AI97" s="133">
        <v>1</v>
      </c>
      <c r="AJ97" s="133">
        <v>2</v>
      </c>
      <c r="AK97" s="133">
        <v>2</v>
      </c>
      <c r="AL97" s="133">
        <v>4</v>
      </c>
      <c r="AM97" s="133">
        <v>1</v>
      </c>
      <c r="AN97" s="133">
        <v>4</v>
      </c>
      <c r="AO97" s="133">
        <v>4</v>
      </c>
      <c r="AP97" s="133">
        <v>8</v>
      </c>
      <c r="AQ97" s="133">
        <v>1</v>
      </c>
      <c r="AR97" s="133">
        <v>18</v>
      </c>
      <c r="AS97" s="133">
        <v>18</v>
      </c>
      <c r="AT97" s="133">
        <v>36</v>
      </c>
      <c r="AU97" s="133">
        <v>6</v>
      </c>
      <c r="AV97" s="134">
        <v>0</v>
      </c>
      <c r="AW97" s="134">
        <v>0</v>
      </c>
      <c r="AX97" s="134">
        <v>0</v>
      </c>
      <c r="AY97" s="134">
        <v>0</v>
      </c>
      <c r="AZ97" s="134">
        <v>0</v>
      </c>
      <c r="BA97" s="134">
        <v>0</v>
      </c>
      <c r="BB97" s="134">
        <v>0</v>
      </c>
      <c r="BC97" s="134">
        <v>0</v>
      </c>
      <c r="BD97" s="134">
        <v>0</v>
      </c>
      <c r="BE97" s="134">
        <v>0</v>
      </c>
      <c r="BF97" s="134">
        <v>0</v>
      </c>
      <c r="BG97" s="134">
        <v>0</v>
      </c>
      <c r="BH97" s="134">
        <v>0</v>
      </c>
      <c r="BI97" s="134">
        <v>0</v>
      </c>
      <c r="BJ97" s="134">
        <v>0</v>
      </c>
      <c r="BK97" s="134">
        <v>0</v>
      </c>
      <c r="BL97" s="135">
        <v>22</v>
      </c>
      <c r="BM97" s="135">
        <v>24</v>
      </c>
      <c r="BN97" s="135">
        <v>46</v>
      </c>
      <c r="BO97" s="135">
        <v>8</v>
      </c>
    </row>
    <row r="98" spans="1:67">
      <c r="A98" s="129">
        <v>58</v>
      </c>
      <c r="B98" s="4">
        <v>62020101</v>
      </c>
      <c r="C98" s="5" t="s">
        <v>185</v>
      </c>
      <c r="D98" s="132">
        <v>6</v>
      </c>
      <c r="E98" s="132">
        <v>11</v>
      </c>
      <c r="F98" s="132">
        <v>17</v>
      </c>
      <c r="G98" s="132">
        <v>1</v>
      </c>
      <c r="H98" s="132">
        <v>10</v>
      </c>
      <c r="I98" s="132">
        <v>5</v>
      </c>
      <c r="J98" s="132">
        <v>15</v>
      </c>
      <c r="K98" s="132">
        <v>1</v>
      </c>
      <c r="L98" s="132">
        <v>5</v>
      </c>
      <c r="M98" s="132">
        <v>9</v>
      </c>
      <c r="N98" s="132">
        <v>14</v>
      </c>
      <c r="O98" s="132">
        <v>1</v>
      </c>
      <c r="P98" s="132">
        <v>21</v>
      </c>
      <c r="Q98" s="132">
        <v>25</v>
      </c>
      <c r="R98" s="132">
        <v>46</v>
      </c>
      <c r="S98" s="132">
        <v>3</v>
      </c>
      <c r="T98" s="133">
        <v>7</v>
      </c>
      <c r="U98" s="133">
        <v>8</v>
      </c>
      <c r="V98" s="133">
        <v>15</v>
      </c>
      <c r="W98" s="133">
        <v>1</v>
      </c>
      <c r="X98" s="133">
        <v>8</v>
      </c>
      <c r="Y98" s="133">
        <v>9</v>
      </c>
      <c r="Z98" s="133">
        <v>17</v>
      </c>
      <c r="AA98" s="133">
        <v>1</v>
      </c>
      <c r="AB98" s="133">
        <v>10</v>
      </c>
      <c r="AC98" s="133">
        <v>8</v>
      </c>
      <c r="AD98" s="133">
        <v>18</v>
      </c>
      <c r="AE98" s="133">
        <v>1</v>
      </c>
      <c r="AF98" s="133">
        <v>9</v>
      </c>
      <c r="AG98" s="133">
        <v>7</v>
      </c>
      <c r="AH98" s="133">
        <v>16</v>
      </c>
      <c r="AI98" s="133">
        <v>1</v>
      </c>
      <c r="AJ98" s="133">
        <v>6</v>
      </c>
      <c r="AK98" s="133">
        <v>6</v>
      </c>
      <c r="AL98" s="133">
        <v>12</v>
      </c>
      <c r="AM98" s="133">
        <v>1</v>
      </c>
      <c r="AN98" s="133">
        <v>6</v>
      </c>
      <c r="AO98" s="133">
        <v>5</v>
      </c>
      <c r="AP98" s="133">
        <v>11</v>
      </c>
      <c r="AQ98" s="133">
        <v>1</v>
      </c>
      <c r="AR98" s="133">
        <v>46</v>
      </c>
      <c r="AS98" s="133">
        <v>43</v>
      </c>
      <c r="AT98" s="133">
        <v>89</v>
      </c>
      <c r="AU98" s="133">
        <v>6</v>
      </c>
      <c r="AV98" s="134">
        <v>0</v>
      </c>
      <c r="AW98" s="134">
        <v>0</v>
      </c>
      <c r="AX98" s="134">
        <v>0</v>
      </c>
      <c r="AY98" s="134">
        <v>0</v>
      </c>
      <c r="AZ98" s="134">
        <v>0</v>
      </c>
      <c r="BA98" s="134">
        <v>0</v>
      </c>
      <c r="BB98" s="134">
        <v>0</v>
      </c>
      <c r="BC98" s="134">
        <v>0</v>
      </c>
      <c r="BD98" s="134">
        <v>0</v>
      </c>
      <c r="BE98" s="134">
        <v>0</v>
      </c>
      <c r="BF98" s="134">
        <v>0</v>
      </c>
      <c r="BG98" s="134">
        <v>0</v>
      </c>
      <c r="BH98" s="134">
        <v>0</v>
      </c>
      <c r="BI98" s="134">
        <v>0</v>
      </c>
      <c r="BJ98" s="134">
        <v>0</v>
      </c>
      <c r="BK98" s="134">
        <v>0</v>
      </c>
      <c r="BL98" s="135">
        <v>67</v>
      </c>
      <c r="BM98" s="135">
        <v>68</v>
      </c>
      <c r="BN98" s="135">
        <v>135</v>
      </c>
      <c r="BO98" s="135">
        <v>9</v>
      </c>
    </row>
    <row r="99" spans="1:67">
      <c r="A99" s="129">
        <v>59</v>
      </c>
      <c r="B99" s="4">
        <v>62020102</v>
      </c>
      <c r="C99" s="5" t="s">
        <v>186</v>
      </c>
      <c r="D99" s="132">
        <v>1</v>
      </c>
      <c r="E99" s="132">
        <v>2</v>
      </c>
      <c r="F99" s="132">
        <v>3</v>
      </c>
      <c r="G99" s="132">
        <v>1</v>
      </c>
      <c r="H99" s="132">
        <v>4</v>
      </c>
      <c r="I99" s="132">
        <v>5</v>
      </c>
      <c r="J99" s="132">
        <v>9</v>
      </c>
      <c r="K99" s="132">
        <v>1</v>
      </c>
      <c r="L99" s="132">
        <v>3</v>
      </c>
      <c r="M99" s="132">
        <v>4</v>
      </c>
      <c r="N99" s="132">
        <v>7</v>
      </c>
      <c r="O99" s="132">
        <v>1</v>
      </c>
      <c r="P99" s="132">
        <v>8</v>
      </c>
      <c r="Q99" s="132">
        <v>11</v>
      </c>
      <c r="R99" s="132">
        <v>19</v>
      </c>
      <c r="S99" s="132">
        <v>3</v>
      </c>
      <c r="T99" s="133">
        <v>7</v>
      </c>
      <c r="U99" s="133">
        <v>4</v>
      </c>
      <c r="V99" s="133">
        <v>11</v>
      </c>
      <c r="W99" s="133">
        <v>1</v>
      </c>
      <c r="X99" s="133">
        <v>10</v>
      </c>
      <c r="Y99" s="133">
        <v>5</v>
      </c>
      <c r="Z99" s="133">
        <v>15</v>
      </c>
      <c r="AA99" s="133">
        <v>1</v>
      </c>
      <c r="AB99" s="133">
        <v>15</v>
      </c>
      <c r="AC99" s="133">
        <v>11</v>
      </c>
      <c r="AD99" s="133">
        <v>26</v>
      </c>
      <c r="AE99" s="133">
        <v>1</v>
      </c>
      <c r="AF99" s="133">
        <v>9</v>
      </c>
      <c r="AG99" s="133">
        <v>9</v>
      </c>
      <c r="AH99" s="133">
        <v>18</v>
      </c>
      <c r="AI99" s="133">
        <v>1</v>
      </c>
      <c r="AJ99" s="133">
        <v>6</v>
      </c>
      <c r="AK99" s="133">
        <v>16</v>
      </c>
      <c r="AL99" s="133">
        <v>22</v>
      </c>
      <c r="AM99" s="133">
        <v>1</v>
      </c>
      <c r="AN99" s="133">
        <v>7</v>
      </c>
      <c r="AO99" s="133">
        <v>5</v>
      </c>
      <c r="AP99" s="133">
        <v>12</v>
      </c>
      <c r="AQ99" s="133">
        <v>1</v>
      </c>
      <c r="AR99" s="133">
        <v>54</v>
      </c>
      <c r="AS99" s="133">
        <v>50</v>
      </c>
      <c r="AT99" s="133">
        <v>104</v>
      </c>
      <c r="AU99" s="133">
        <v>6</v>
      </c>
      <c r="AV99" s="134">
        <v>0</v>
      </c>
      <c r="AW99" s="134">
        <v>0</v>
      </c>
      <c r="AX99" s="134">
        <v>0</v>
      </c>
      <c r="AY99" s="134">
        <v>0</v>
      </c>
      <c r="AZ99" s="134">
        <v>0</v>
      </c>
      <c r="BA99" s="134">
        <v>0</v>
      </c>
      <c r="BB99" s="134">
        <v>0</v>
      </c>
      <c r="BC99" s="134">
        <v>0</v>
      </c>
      <c r="BD99" s="134">
        <v>0</v>
      </c>
      <c r="BE99" s="134">
        <v>0</v>
      </c>
      <c r="BF99" s="134">
        <v>0</v>
      </c>
      <c r="BG99" s="134">
        <v>0</v>
      </c>
      <c r="BH99" s="134">
        <v>0</v>
      </c>
      <c r="BI99" s="134">
        <v>0</v>
      </c>
      <c r="BJ99" s="134">
        <v>0</v>
      </c>
      <c r="BK99" s="134">
        <v>0</v>
      </c>
      <c r="BL99" s="135">
        <v>62</v>
      </c>
      <c r="BM99" s="135">
        <v>61</v>
      </c>
      <c r="BN99" s="135">
        <v>123</v>
      </c>
      <c r="BO99" s="135">
        <v>9</v>
      </c>
    </row>
    <row r="100" spans="1:67">
      <c r="A100" s="129">
        <v>60</v>
      </c>
      <c r="B100" s="4">
        <v>62020103</v>
      </c>
      <c r="C100" s="5" t="s">
        <v>187</v>
      </c>
      <c r="D100" s="132">
        <v>2</v>
      </c>
      <c r="E100" s="132">
        <v>0</v>
      </c>
      <c r="F100" s="132">
        <v>2</v>
      </c>
      <c r="G100" s="132">
        <v>1</v>
      </c>
      <c r="H100" s="132">
        <v>1</v>
      </c>
      <c r="I100" s="132">
        <v>1</v>
      </c>
      <c r="J100" s="132">
        <v>2</v>
      </c>
      <c r="K100" s="132">
        <v>1</v>
      </c>
      <c r="L100" s="132">
        <v>1</v>
      </c>
      <c r="M100" s="132">
        <v>2</v>
      </c>
      <c r="N100" s="132">
        <v>3</v>
      </c>
      <c r="O100" s="132">
        <v>1</v>
      </c>
      <c r="P100" s="132">
        <v>4</v>
      </c>
      <c r="Q100" s="132">
        <v>3</v>
      </c>
      <c r="R100" s="132">
        <v>7</v>
      </c>
      <c r="S100" s="132">
        <v>3</v>
      </c>
      <c r="T100" s="133">
        <v>5</v>
      </c>
      <c r="U100" s="133">
        <v>2</v>
      </c>
      <c r="V100" s="133">
        <v>7</v>
      </c>
      <c r="W100" s="133">
        <v>1</v>
      </c>
      <c r="X100" s="133">
        <v>9</v>
      </c>
      <c r="Y100" s="133">
        <v>4</v>
      </c>
      <c r="Z100" s="133">
        <v>13</v>
      </c>
      <c r="AA100" s="133">
        <v>1</v>
      </c>
      <c r="AB100" s="133">
        <v>6</v>
      </c>
      <c r="AC100" s="133">
        <v>0</v>
      </c>
      <c r="AD100" s="133">
        <v>6</v>
      </c>
      <c r="AE100" s="133">
        <v>1</v>
      </c>
      <c r="AF100" s="133">
        <v>4</v>
      </c>
      <c r="AG100" s="133">
        <v>8</v>
      </c>
      <c r="AH100" s="133">
        <v>12</v>
      </c>
      <c r="AI100" s="133">
        <v>1</v>
      </c>
      <c r="AJ100" s="133">
        <v>3</v>
      </c>
      <c r="AK100" s="133">
        <v>4</v>
      </c>
      <c r="AL100" s="133">
        <v>7</v>
      </c>
      <c r="AM100" s="133">
        <v>1</v>
      </c>
      <c r="AN100" s="133">
        <v>1</v>
      </c>
      <c r="AO100" s="133">
        <v>2</v>
      </c>
      <c r="AP100" s="133">
        <v>3</v>
      </c>
      <c r="AQ100" s="133">
        <v>1</v>
      </c>
      <c r="AR100" s="133">
        <v>28</v>
      </c>
      <c r="AS100" s="133">
        <v>20</v>
      </c>
      <c r="AT100" s="133">
        <v>48</v>
      </c>
      <c r="AU100" s="133">
        <v>6</v>
      </c>
      <c r="AV100" s="134">
        <v>0</v>
      </c>
      <c r="AW100" s="134">
        <v>0</v>
      </c>
      <c r="AX100" s="134">
        <v>0</v>
      </c>
      <c r="AY100" s="134">
        <v>0</v>
      </c>
      <c r="AZ100" s="134">
        <v>0</v>
      </c>
      <c r="BA100" s="134">
        <v>0</v>
      </c>
      <c r="BB100" s="134">
        <v>0</v>
      </c>
      <c r="BC100" s="134">
        <v>0</v>
      </c>
      <c r="BD100" s="134">
        <v>0</v>
      </c>
      <c r="BE100" s="134">
        <v>0</v>
      </c>
      <c r="BF100" s="134">
        <v>0</v>
      </c>
      <c r="BG100" s="134">
        <v>0</v>
      </c>
      <c r="BH100" s="134">
        <v>0</v>
      </c>
      <c r="BI100" s="134">
        <v>0</v>
      </c>
      <c r="BJ100" s="134">
        <v>0</v>
      </c>
      <c r="BK100" s="134">
        <v>0</v>
      </c>
      <c r="BL100" s="135">
        <v>32</v>
      </c>
      <c r="BM100" s="135">
        <v>23</v>
      </c>
      <c r="BN100" s="135">
        <v>55</v>
      </c>
      <c r="BO100" s="135">
        <v>9</v>
      </c>
    </row>
    <row r="101" spans="1:67">
      <c r="A101" s="129">
        <v>61</v>
      </c>
      <c r="B101" s="4">
        <v>62020104</v>
      </c>
      <c r="C101" s="5" t="s">
        <v>188</v>
      </c>
      <c r="D101" s="132">
        <v>2</v>
      </c>
      <c r="E101" s="132">
        <v>1</v>
      </c>
      <c r="F101" s="132">
        <v>3</v>
      </c>
      <c r="G101" s="132">
        <v>1</v>
      </c>
      <c r="H101" s="132">
        <v>1</v>
      </c>
      <c r="I101" s="132">
        <v>3</v>
      </c>
      <c r="J101" s="132">
        <v>4</v>
      </c>
      <c r="K101" s="132">
        <v>1</v>
      </c>
      <c r="L101" s="132">
        <v>2</v>
      </c>
      <c r="M101" s="132">
        <v>4</v>
      </c>
      <c r="N101" s="132">
        <v>6</v>
      </c>
      <c r="O101" s="132">
        <v>1</v>
      </c>
      <c r="P101" s="132">
        <v>5</v>
      </c>
      <c r="Q101" s="132">
        <v>8</v>
      </c>
      <c r="R101" s="132">
        <v>13</v>
      </c>
      <c r="S101" s="132">
        <v>3</v>
      </c>
      <c r="T101" s="133">
        <v>3</v>
      </c>
      <c r="U101" s="133">
        <v>0</v>
      </c>
      <c r="V101" s="133">
        <v>3</v>
      </c>
      <c r="W101" s="133">
        <v>1</v>
      </c>
      <c r="X101" s="133">
        <v>2</v>
      </c>
      <c r="Y101" s="133">
        <v>5</v>
      </c>
      <c r="Z101" s="133">
        <v>7</v>
      </c>
      <c r="AA101" s="133">
        <v>1</v>
      </c>
      <c r="AB101" s="133">
        <v>2</v>
      </c>
      <c r="AC101" s="133">
        <v>4</v>
      </c>
      <c r="AD101" s="133">
        <v>6</v>
      </c>
      <c r="AE101" s="133">
        <v>1</v>
      </c>
      <c r="AF101" s="133">
        <v>4</v>
      </c>
      <c r="AG101" s="133">
        <v>4</v>
      </c>
      <c r="AH101" s="133">
        <v>8</v>
      </c>
      <c r="AI101" s="133">
        <v>1</v>
      </c>
      <c r="AJ101" s="133">
        <v>3</v>
      </c>
      <c r="AK101" s="133">
        <v>2</v>
      </c>
      <c r="AL101" s="133">
        <v>5</v>
      </c>
      <c r="AM101" s="133">
        <v>1</v>
      </c>
      <c r="AN101" s="133">
        <v>4</v>
      </c>
      <c r="AO101" s="133">
        <v>1</v>
      </c>
      <c r="AP101" s="133">
        <v>5</v>
      </c>
      <c r="AQ101" s="133">
        <v>1</v>
      </c>
      <c r="AR101" s="133">
        <v>18</v>
      </c>
      <c r="AS101" s="133">
        <v>16</v>
      </c>
      <c r="AT101" s="133">
        <v>34</v>
      </c>
      <c r="AU101" s="133">
        <v>6</v>
      </c>
      <c r="AV101" s="134">
        <v>0</v>
      </c>
      <c r="AW101" s="134">
        <v>0</v>
      </c>
      <c r="AX101" s="134">
        <v>0</v>
      </c>
      <c r="AY101" s="134">
        <v>0</v>
      </c>
      <c r="AZ101" s="134">
        <v>0</v>
      </c>
      <c r="BA101" s="134">
        <v>0</v>
      </c>
      <c r="BB101" s="134">
        <v>0</v>
      </c>
      <c r="BC101" s="134">
        <v>0</v>
      </c>
      <c r="BD101" s="134">
        <v>0</v>
      </c>
      <c r="BE101" s="134">
        <v>0</v>
      </c>
      <c r="BF101" s="134">
        <v>0</v>
      </c>
      <c r="BG101" s="134">
        <v>0</v>
      </c>
      <c r="BH101" s="134">
        <v>0</v>
      </c>
      <c r="BI101" s="134">
        <v>0</v>
      </c>
      <c r="BJ101" s="134">
        <v>0</v>
      </c>
      <c r="BK101" s="134">
        <v>0</v>
      </c>
      <c r="BL101" s="135">
        <v>23</v>
      </c>
      <c r="BM101" s="135">
        <v>24</v>
      </c>
      <c r="BN101" s="135">
        <v>47</v>
      </c>
      <c r="BO101" s="135">
        <v>9</v>
      </c>
    </row>
    <row r="102" spans="1:67">
      <c r="A102" s="129">
        <v>62</v>
      </c>
      <c r="B102" s="4">
        <v>62020105</v>
      </c>
      <c r="C102" s="5" t="s">
        <v>189</v>
      </c>
      <c r="D102" s="132">
        <v>0</v>
      </c>
      <c r="E102" s="132">
        <v>0</v>
      </c>
      <c r="F102" s="132">
        <v>0</v>
      </c>
      <c r="G102" s="132">
        <v>0</v>
      </c>
      <c r="H102" s="132">
        <v>8</v>
      </c>
      <c r="I102" s="132">
        <v>5</v>
      </c>
      <c r="J102" s="132">
        <v>13</v>
      </c>
      <c r="K102" s="132">
        <v>1</v>
      </c>
      <c r="L102" s="132">
        <v>5</v>
      </c>
      <c r="M102" s="132">
        <v>13</v>
      </c>
      <c r="N102" s="132">
        <v>18</v>
      </c>
      <c r="O102" s="132">
        <v>1</v>
      </c>
      <c r="P102" s="132">
        <v>13</v>
      </c>
      <c r="Q102" s="132">
        <v>18</v>
      </c>
      <c r="R102" s="132">
        <v>31</v>
      </c>
      <c r="S102" s="132">
        <v>2</v>
      </c>
      <c r="T102" s="133">
        <v>9</v>
      </c>
      <c r="U102" s="133">
        <v>7</v>
      </c>
      <c r="V102" s="133">
        <v>16</v>
      </c>
      <c r="W102" s="133">
        <v>1</v>
      </c>
      <c r="X102" s="133">
        <v>6</v>
      </c>
      <c r="Y102" s="133">
        <v>6</v>
      </c>
      <c r="Z102" s="133">
        <v>12</v>
      </c>
      <c r="AA102" s="133">
        <v>1</v>
      </c>
      <c r="AB102" s="133">
        <v>13</v>
      </c>
      <c r="AC102" s="133">
        <v>7</v>
      </c>
      <c r="AD102" s="133">
        <v>20</v>
      </c>
      <c r="AE102" s="133">
        <v>1</v>
      </c>
      <c r="AF102" s="133">
        <v>10</v>
      </c>
      <c r="AG102" s="133">
        <v>5</v>
      </c>
      <c r="AH102" s="133">
        <v>15</v>
      </c>
      <c r="AI102" s="133">
        <v>1</v>
      </c>
      <c r="AJ102" s="133">
        <v>8</v>
      </c>
      <c r="AK102" s="133">
        <v>7</v>
      </c>
      <c r="AL102" s="133">
        <v>15</v>
      </c>
      <c r="AM102" s="133">
        <v>1</v>
      </c>
      <c r="AN102" s="133">
        <v>10</v>
      </c>
      <c r="AO102" s="133">
        <v>12</v>
      </c>
      <c r="AP102" s="133">
        <v>22</v>
      </c>
      <c r="AQ102" s="133">
        <v>1</v>
      </c>
      <c r="AR102" s="133">
        <v>56</v>
      </c>
      <c r="AS102" s="133">
        <v>44</v>
      </c>
      <c r="AT102" s="133">
        <v>100</v>
      </c>
      <c r="AU102" s="133">
        <v>6</v>
      </c>
      <c r="AV102" s="134">
        <v>0</v>
      </c>
      <c r="AW102" s="134">
        <v>0</v>
      </c>
      <c r="AX102" s="134">
        <v>0</v>
      </c>
      <c r="AY102" s="134">
        <v>0</v>
      </c>
      <c r="AZ102" s="134">
        <v>0</v>
      </c>
      <c r="BA102" s="134">
        <v>0</v>
      </c>
      <c r="BB102" s="134">
        <v>0</v>
      </c>
      <c r="BC102" s="134">
        <v>0</v>
      </c>
      <c r="BD102" s="134">
        <v>0</v>
      </c>
      <c r="BE102" s="134">
        <v>0</v>
      </c>
      <c r="BF102" s="134">
        <v>0</v>
      </c>
      <c r="BG102" s="134">
        <v>0</v>
      </c>
      <c r="BH102" s="134">
        <v>0</v>
      </c>
      <c r="BI102" s="134">
        <v>0</v>
      </c>
      <c r="BJ102" s="134">
        <v>0</v>
      </c>
      <c r="BK102" s="134">
        <v>0</v>
      </c>
      <c r="BL102" s="135">
        <v>69</v>
      </c>
      <c r="BM102" s="135">
        <v>62</v>
      </c>
      <c r="BN102" s="135">
        <v>131</v>
      </c>
      <c r="BO102" s="135">
        <v>8</v>
      </c>
    </row>
    <row r="103" spans="1:67" s="139" customFormat="1">
      <c r="A103" s="366" t="s">
        <v>884</v>
      </c>
      <c r="B103" s="367"/>
      <c r="C103" s="368"/>
      <c r="D103" s="138">
        <f>SUM(D41:D102)</f>
        <v>209</v>
      </c>
      <c r="E103" s="138">
        <f t="shared" ref="E103:BO103" si="1">SUM(E41:E102)</f>
        <v>191</v>
      </c>
      <c r="F103" s="138">
        <f t="shared" si="1"/>
        <v>400</v>
      </c>
      <c r="G103" s="138">
        <f t="shared" si="1"/>
        <v>46</v>
      </c>
      <c r="H103" s="138">
        <f t="shared" si="1"/>
        <v>301</v>
      </c>
      <c r="I103" s="138">
        <f t="shared" si="1"/>
        <v>291</v>
      </c>
      <c r="J103" s="138">
        <f t="shared" si="1"/>
        <v>592</v>
      </c>
      <c r="K103" s="138">
        <f t="shared" si="1"/>
        <v>61</v>
      </c>
      <c r="L103" s="138">
        <f t="shared" si="1"/>
        <v>317</v>
      </c>
      <c r="M103" s="138">
        <f t="shared" si="1"/>
        <v>346</v>
      </c>
      <c r="N103" s="138">
        <f t="shared" si="1"/>
        <v>663</v>
      </c>
      <c r="O103" s="138">
        <f t="shared" si="1"/>
        <v>62</v>
      </c>
      <c r="P103" s="138">
        <f t="shared" si="1"/>
        <v>827</v>
      </c>
      <c r="Q103" s="138">
        <f t="shared" si="1"/>
        <v>828</v>
      </c>
      <c r="R103" s="138">
        <f t="shared" si="1"/>
        <v>1655</v>
      </c>
      <c r="S103" s="138">
        <f t="shared" si="1"/>
        <v>169</v>
      </c>
      <c r="T103" s="138">
        <f t="shared" si="1"/>
        <v>398</v>
      </c>
      <c r="U103" s="138">
        <f t="shared" si="1"/>
        <v>337</v>
      </c>
      <c r="V103" s="138">
        <f t="shared" si="1"/>
        <v>735</v>
      </c>
      <c r="W103" s="138">
        <f t="shared" si="1"/>
        <v>62</v>
      </c>
      <c r="X103" s="138">
        <f t="shared" si="1"/>
        <v>394</v>
      </c>
      <c r="Y103" s="138">
        <f t="shared" si="1"/>
        <v>351</v>
      </c>
      <c r="Z103" s="138">
        <f t="shared" si="1"/>
        <v>745</v>
      </c>
      <c r="AA103" s="138">
        <f t="shared" si="1"/>
        <v>62</v>
      </c>
      <c r="AB103" s="138">
        <f t="shared" si="1"/>
        <v>400</v>
      </c>
      <c r="AC103" s="138">
        <f t="shared" si="1"/>
        <v>324</v>
      </c>
      <c r="AD103" s="138">
        <f t="shared" si="1"/>
        <v>724</v>
      </c>
      <c r="AE103" s="138">
        <f t="shared" si="1"/>
        <v>60</v>
      </c>
      <c r="AF103" s="138">
        <f t="shared" si="1"/>
        <v>368</v>
      </c>
      <c r="AG103" s="138">
        <f t="shared" si="1"/>
        <v>387</v>
      </c>
      <c r="AH103" s="138">
        <f t="shared" si="1"/>
        <v>755</v>
      </c>
      <c r="AI103" s="138">
        <f t="shared" si="1"/>
        <v>61</v>
      </c>
      <c r="AJ103" s="138">
        <f t="shared" si="1"/>
        <v>422</v>
      </c>
      <c r="AK103" s="138">
        <f t="shared" si="1"/>
        <v>358</v>
      </c>
      <c r="AL103" s="138">
        <f t="shared" si="1"/>
        <v>780</v>
      </c>
      <c r="AM103" s="138">
        <f t="shared" si="1"/>
        <v>62</v>
      </c>
      <c r="AN103" s="138">
        <f t="shared" si="1"/>
        <v>363</v>
      </c>
      <c r="AO103" s="138">
        <f t="shared" si="1"/>
        <v>345</v>
      </c>
      <c r="AP103" s="138">
        <f t="shared" si="1"/>
        <v>708</v>
      </c>
      <c r="AQ103" s="138">
        <f t="shared" si="1"/>
        <v>61</v>
      </c>
      <c r="AR103" s="138">
        <f t="shared" si="1"/>
        <v>2345</v>
      </c>
      <c r="AS103" s="138">
        <f t="shared" si="1"/>
        <v>2102</v>
      </c>
      <c r="AT103" s="138">
        <f t="shared" si="1"/>
        <v>4447</v>
      </c>
      <c r="AU103" s="138">
        <f t="shared" si="1"/>
        <v>368</v>
      </c>
      <c r="AV103" s="138">
        <f t="shared" si="1"/>
        <v>180</v>
      </c>
      <c r="AW103" s="138">
        <f t="shared" si="1"/>
        <v>132</v>
      </c>
      <c r="AX103" s="138">
        <f t="shared" si="1"/>
        <v>312</v>
      </c>
      <c r="AY103" s="138">
        <f t="shared" si="1"/>
        <v>12</v>
      </c>
      <c r="AZ103" s="138">
        <f t="shared" si="1"/>
        <v>150</v>
      </c>
      <c r="BA103" s="138">
        <f t="shared" si="1"/>
        <v>154</v>
      </c>
      <c r="BB103" s="138">
        <f t="shared" si="1"/>
        <v>304</v>
      </c>
      <c r="BC103" s="138">
        <f t="shared" si="1"/>
        <v>13</v>
      </c>
      <c r="BD103" s="138">
        <f t="shared" si="1"/>
        <v>100</v>
      </c>
      <c r="BE103" s="138">
        <f t="shared" si="1"/>
        <v>107</v>
      </c>
      <c r="BF103" s="138">
        <f t="shared" si="1"/>
        <v>207</v>
      </c>
      <c r="BG103" s="138">
        <f t="shared" si="1"/>
        <v>12</v>
      </c>
      <c r="BH103" s="138">
        <f t="shared" si="1"/>
        <v>430</v>
      </c>
      <c r="BI103" s="138">
        <f t="shared" si="1"/>
        <v>393</v>
      </c>
      <c r="BJ103" s="138">
        <f t="shared" si="1"/>
        <v>823</v>
      </c>
      <c r="BK103" s="138">
        <f t="shared" si="1"/>
        <v>37</v>
      </c>
      <c r="BL103" s="138">
        <f t="shared" si="1"/>
        <v>3602</v>
      </c>
      <c r="BM103" s="138">
        <f t="shared" si="1"/>
        <v>3323</v>
      </c>
      <c r="BN103" s="138">
        <f t="shared" si="1"/>
        <v>6925</v>
      </c>
      <c r="BO103" s="138">
        <f t="shared" si="1"/>
        <v>574</v>
      </c>
    </row>
    <row r="104" spans="1:67">
      <c r="A104" s="360" t="s">
        <v>878</v>
      </c>
      <c r="B104" s="361"/>
      <c r="C104" s="362"/>
      <c r="D104" s="136"/>
      <c r="E104" s="136"/>
      <c r="F104" s="136"/>
      <c r="G104" s="136"/>
      <c r="H104" s="136"/>
      <c r="I104" s="136"/>
      <c r="J104" s="136"/>
      <c r="K104" s="136"/>
      <c r="L104" s="136"/>
      <c r="M104" s="136"/>
      <c r="N104" s="136"/>
      <c r="O104" s="136"/>
      <c r="P104" s="136"/>
      <c r="Q104" s="136"/>
      <c r="R104" s="136"/>
      <c r="S104" s="136"/>
      <c r="T104" s="136"/>
      <c r="U104" s="136"/>
      <c r="V104" s="136"/>
      <c r="W104" s="136"/>
      <c r="X104" s="136"/>
      <c r="Y104" s="136"/>
      <c r="Z104" s="136"/>
      <c r="AA104" s="136"/>
      <c r="AB104" s="136"/>
      <c r="AC104" s="136"/>
      <c r="AD104" s="136"/>
      <c r="AE104" s="136"/>
      <c r="AF104" s="136"/>
      <c r="AG104" s="136"/>
      <c r="AH104" s="136"/>
      <c r="AI104" s="136"/>
      <c r="AJ104" s="136"/>
      <c r="AK104" s="136"/>
      <c r="AL104" s="136"/>
      <c r="AM104" s="136"/>
      <c r="AN104" s="136"/>
      <c r="AO104" s="136"/>
      <c r="AP104" s="136"/>
      <c r="AQ104" s="136"/>
      <c r="AR104" s="136"/>
      <c r="AS104" s="136"/>
      <c r="AT104" s="136"/>
      <c r="AU104" s="136"/>
      <c r="AV104" s="136"/>
      <c r="AW104" s="136"/>
      <c r="AX104" s="136"/>
      <c r="AY104" s="136"/>
      <c r="AZ104" s="136"/>
      <c r="BA104" s="136"/>
      <c r="BB104" s="136"/>
      <c r="BC104" s="136"/>
      <c r="BD104" s="136"/>
      <c r="BE104" s="136"/>
      <c r="BF104" s="136"/>
      <c r="BG104" s="136"/>
      <c r="BH104" s="136"/>
      <c r="BI104" s="136"/>
      <c r="BJ104" s="136"/>
      <c r="BK104" s="136"/>
      <c r="BL104" s="136"/>
      <c r="BM104" s="136"/>
      <c r="BN104" s="136"/>
      <c r="BO104" s="136"/>
    </row>
    <row r="105" spans="1:67">
      <c r="A105" s="129">
        <v>1</v>
      </c>
      <c r="B105" s="4">
        <v>62020106</v>
      </c>
      <c r="C105" s="5" t="s">
        <v>190</v>
      </c>
      <c r="D105" s="132">
        <v>0</v>
      </c>
      <c r="E105" s="132">
        <v>0</v>
      </c>
      <c r="F105" s="132">
        <v>0</v>
      </c>
      <c r="G105" s="132">
        <v>0</v>
      </c>
      <c r="H105" s="132">
        <v>21</v>
      </c>
      <c r="I105" s="132">
        <v>8</v>
      </c>
      <c r="J105" s="132">
        <v>29</v>
      </c>
      <c r="K105" s="132">
        <v>1</v>
      </c>
      <c r="L105" s="132">
        <v>17</v>
      </c>
      <c r="M105" s="132">
        <v>10</v>
      </c>
      <c r="N105" s="132">
        <v>27</v>
      </c>
      <c r="O105" s="132">
        <v>1</v>
      </c>
      <c r="P105" s="132">
        <v>38</v>
      </c>
      <c r="Q105" s="132">
        <v>18</v>
      </c>
      <c r="R105" s="132">
        <v>56</v>
      </c>
      <c r="S105" s="132">
        <v>2</v>
      </c>
      <c r="T105" s="133">
        <v>19</v>
      </c>
      <c r="U105" s="133">
        <v>20</v>
      </c>
      <c r="V105" s="133">
        <v>39</v>
      </c>
      <c r="W105" s="133">
        <v>1</v>
      </c>
      <c r="X105" s="133">
        <v>21</v>
      </c>
      <c r="Y105" s="133">
        <v>10</v>
      </c>
      <c r="Z105" s="133">
        <v>31</v>
      </c>
      <c r="AA105" s="133">
        <v>1</v>
      </c>
      <c r="AB105" s="133">
        <v>12</v>
      </c>
      <c r="AC105" s="133">
        <v>22</v>
      </c>
      <c r="AD105" s="133">
        <v>34</v>
      </c>
      <c r="AE105" s="133">
        <v>1</v>
      </c>
      <c r="AF105" s="133">
        <v>20</v>
      </c>
      <c r="AG105" s="133">
        <v>21</v>
      </c>
      <c r="AH105" s="133">
        <v>41</v>
      </c>
      <c r="AI105" s="133">
        <v>1</v>
      </c>
      <c r="AJ105" s="133">
        <v>13</v>
      </c>
      <c r="AK105" s="133">
        <v>22</v>
      </c>
      <c r="AL105" s="133">
        <v>35</v>
      </c>
      <c r="AM105" s="133">
        <v>1</v>
      </c>
      <c r="AN105" s="133">
        <v>21</v>
      </c>
      <c r="AO105" s="133">
        <v>15</v>
      </c>
      <c r="AP105" s="133">
        <v>36</v>
      </c>
      <c r="AQ105" s="133">
        <v>1</v>
      </c>
      <c r="AR105" s="133">
        <v>106</v>
      </c>
      <c r="AS105" s="133">
        <v>110</v>
      </c>
      <c r="AT105" s="133">
        <v>216</v>
      </c>
      <c r="AU105" s="133">
        <v>6</v>
      </c>
      <c r="AV105" s="134">
        <v>22</v>
      </c>
      <c r="AW105" s="134">
        <v>12</v>
      </c>
      <c r="AX105" s="134">
        <v>34</v>
      </c>
      <c r="AY105" s="134">
        <v>1</v>
      </c>
      <c r="AZ105" s="134">
        <v>14</v>
      </c>
      <c r="BA105" s="134">
        <v>15</v>
      </c>
      <c r="BB105" s="134">
        <v>29</v>
      </c>
      <c r="BC105" s="134">
        <v>1</v>
      </c>
      <c r="BD105" s="134">
        <v>15</v>
      </c>
      <c r="BE105" s="134">
        <v>12</v>
      </c>
      <c r="BF105" s="134">
        <v>27</v>
      </c>
      <c r="BG105" s="134">
        <v>1</v>
      </c>
      <c r="BH105" s="134">
        <v>51</v>
      </c>
      <c r="BI105" s="134">
        <v>39</v>
      </c>
      <c r="BJ105" s="134">
        <v>90</v>
      </c>
      <c r="BK105" s="134">
        <v>3</v>
      </c>
      <c r="BL105" s="135">
        <v>195</v>
      </c>
      <c r="BM105" s="135">
        <v>167</v>
      </c>
      <c r="BN105" s="135">
        <v>362</v>
      </c>
      <c r="BO105" s="135">
        <v>11</v>
      </c>
    </row>
    <row r="106" spans="1:67">
      <c r="A106" s="129">
        <v>2</v>
      </c>
      <c r="B106" s="4">
        <v>62020107</v>
      </c>
      <c r="C106" s="5" t="s">
        <v>191</v>
      </c>
      <c r="D106" s="132">
        <v>7</v>
      </c>
      <c r="E106" s="132">
        <v>7</v>
      </c>
      <c r="F106" s="132">
        <v>14</v>
      </c>
      <c r="G106" s="132">
        <v>1</v>
      </c>
      <c r="H106" s="132">
        <v>4</v>
      </c>
      <c r="I106" s="132">
        <v>6</v>
      </c>
      <c r="J106" s="132">
        <v>10</v>
      </c>
      <c r="K106" s="132">
        <v>1</v>
      </c>
      <c r="L106" s="132">
        <v>4</v>
      </c>
      <c r="M106" s="132">
        <v>6</v>
      </c>
      <c r="N106" s="132">
        <v>10</v>
      </c>
      <c r="O106" s="132">
        <v>1</v>
      </c>
      <c r="P106" s="132">
        <v>15</v>
      </c>
      <c r="Q106" s="132">
        <v>19</v>
      </c>
      <c r="R106" s="132">
        <v>34</v>
      </c>
      <c r="S106" s="132">
        <v>3</v>
      </c>
      <c r="T106" s="133">
        <v>8</v>
      </c>
      <c r="U106" s="133">
        <v>7</v>
      </c>
      <c r="V106" s="133">
        <v>15</v>
      </c>
      <c r="W106" s="133">
        <v>1</v>
      </c>
      <c r="X106" s="133">
        <v>7</v>
      </c>
      <c r="Y106" s="133">
        <v>6</v>
      </c>
      <c r="Z106" s="133">
        <v>13</v>
      </c>
      <c r="AA106" s="133">
        <v>1</v>
      </c>
      <c r="AB106" s="133">
        <v>6</v>
      </c>
      <c r="AC106" s="133">
        <v>5</v>
      </c>
      <c r="AD106" s="133">
        <v>11</v>
      </c>
      <c r="AE106" s="133">
        <v>1</v>
      </c>
      <c r="AF106" s="133">
        <v>12</v>
      </c>
      <c r="AG106" s="133">
        <v>6</v>
      </c>
      <c r="AH106" s="133">
        <v>18</v>
      </c>
      <c r="AI106" s="133">
        <v>1</v>
      </c>
      <c r="AJ106" s="133">
        <v>3</v>
      </c>
      <c r="AK106" s="133">
        <v>2</v>
      </c>
      <c r="AL106" s="133">
        <v>5</v>
      </c>
      <c r="AM106" s="133">
        <v>1</v>
      </c>
      <c r="AN106" s="133">
        <v>3</v>
      </c>
      <c r="AO106" s="133">
        <v>4</v>
      </c>
      <c r="AP106" s="133">
        <v>7</v>
      </c>
      <c r="AQ106" s="133">
        <v>1</v>
      </c>
      <c r="AR106" s="133">
        <v>39</v>
      </c>
      <c r="AS106" s="133">
        <v>30</v>
      </c>
      <c r="AT106" s="133">
        <v>69</v>
      </c>
      <c r="AU106" s="133">
        <v>6</v>
      </c>
      <c r="AV106" s="134">
        <v>0</v>
      </c>
      <c r="AW106" s="134">
        <v>0</v>
      </c>
      <c r="AX106" s="134">
        <v>0</v>
      </c>
      <c r="AY106" s="134">
        <v>0</v>
      </c>
      <c r="AZ106" s="134">
        <v>0</v>
      </c>
      <c r="BA106" s="134">
        <v>0</v>
      </c>
      <c r="BB106" s="134">
        <v>0</v>
      </c>
      <c r="BC106" s="134">
        <v>0</v>
      </c>
      <c r="BD106" s="134">
        <v>0</v>
      </c>
      <c r="BE106" s="134">
        <v>0</v>
      </c>
      <c r="BF106" s="134">
        <v>0</v>
      </c>
      <c r="BG106" s="134">
        <v>0</v>
      </c>
      <c r="BH106" s="134">
        <v>0</v>
      </c>
      <c r="BI106" s="134">
        <v>0</v>
      </c>
      <c r="BJ106" s="134">
        <v>0</v>
      </c>
      <c r="BK106" s="134">
        <v>0</v>
      </c>
      <c r="BL106" s="135">
        <v>54</v>
      </c>
      <c r="BM106" s="135">
        <v>49</v>
      </c>
      <c r="BN106" s="135">
        <v>103</v>
      </c>
      <c r="BO106" s="135">
        <v>9</v>
      </c>
    </row>
    <row r="107" spans="1:67">
      <c r="A107" s="129">
        <v>3</v>
      </c>
      <c r="B107" s="4">
        <v>62020108</v>
      </c>
      <c r="C107" s="5" t="s">
        <v>192</v>
      </c>
      <c r="D107" s="132">
        <v>0</v>
      </c>
      <c r="E107" s="132">
        <v>0</v>
      </c>
      <c r="F107" s="132">
        <v>0</v>
      </c>
      <c r="G107" s="132">
        <v>0</v>
      </c>
      <c r="H107" s="132">
        <v>8</v>
      </c>
      <c r="I107" s="132">
        <v>10</v>
      </c>
      <c r="J107" s="132">
        <v>18</v>
      </c>
      <c r="K107" s="132">
        <v>1</v>
      </c>
      <c r="L107" s="132">
        <v>7</v>
      </c>
      <c r="M107" s="132">
        <v>8</v>
      </c>
      <c r="N107" s="132">
        <v>15</v>
      </c>
      <c r="O107" s="132">
        <v>1</v>
      </c>
      <c r="P107" s="132">
        <v>15</v>
      </c>
      <c r="Q107" s="132">
        <v>18</v>
      </c>
      <c r="R107" s="132">
        <v>33</v>
      </c>
      <c r="S107" s="132">
        <v>2</v>
      </c>
      <c r="T107" s="133">
        <v>5</v>
      </c>
      <c r="U107" s="133">
        <v>8</v>
      </c>
      <c r="V107" s="133">
        <v>13</v>
      </c>
      <c r="W107" s="133">
        <v>1</v>
      </c>
      <c r="X107" s="133">
        <v>5</v>
      </c>
      <c r="Y107" s="133">
        <v>7</v>
      </c>
      <c r="Z107" s="133">
        <v>12</v>
      </c>
      <c r="AA107" s="133">
        <v>1</v>
      </c>
      <c r="AB107" s="133">
        <v>9</v>
      </c>
      <c r="AC107" s="133">
        <v>7</v>
      </c>
      <c r="AD107" s="133">
        <v>16</v>
      </c>
      <c r="AE107" s="133">
        <v>1</v>
      </c>
      <c r="AF107" s="133">
        <v>8</v>
      </c>
      <c r="AG107" s="133">
        <v>9</v>
      </c>
      <c r="AH107" s="133">
        <v>17</v>
      </c>
      <c r="AI107" s="133">
        <v>1</v>
      </c>
      <c r="AJ107" s="133">
        <v>6</v>
      </c>
      <c r="AK107" s="133">
        <v>5</v>
      </c>
      <c r="AL107" s="133">
        <v>11</v>
      </c>
      <c r="AM107" s="133">
        <v>1</v>
      </c>
      <c r="AN107" s="133">
        <v>7</v>
      </c>
      <c r="AO107" s="133">
        <v>5</v>
      </c>
      <c r="AP107" s="133">
        <v>12</v>
      </c>
      <c r="AQ107" s="133">
        <v>1</v>
      </c>
      <c r="AR107" s="133">
        <v>40</v>
      </c>
      <c r="AS107" s="133">
        <v>41</v>
      </c>
      <c r="AT107" s="133">
        <v>81</v>
      </c>
      <c r="AU107" s="133">
        <v>6</v>
      </c>
      <c r="AV107" s="134">
        <v>0</v>
      </c>
      <c r="AW107" s="134">
        <v>0</v>
      </c>
      <c r="AX107" s="134">
        <v>0</v>
      </c>
      <c r="AY107" s="134">
        <v>0</v>
      </c>
      <c r="AZ107" s="134">
        <v>0</v>
      </c>
      <c r="BA107" s="134">
        <v>0</v>
      </c>
      <c r="BB107" s="134">
        <v>0</v>
      </c>
      <c r="BC107" s="134">
        <v>0</v>
      </c>
      <c r="BD107" s="134">
        <v>0</v>
      </c>
      <c r="BE107" s="134">
        <v>0</v>
      </c>
      <c r="BF107" s="134">
        <v>0</v>
      </c>
      <c r="BG107" s="134">
        <v>0</v>
      </c>
      <c r="BH107" s="134">
        <v>0</v>
      </c>
      <c r="BI107" s="134">
        <v>0</v>
      </c>
      <c r="BJ107" s="134">
        <v>0</v>
      </c>
      <c r="BK107" s="134">
        <v>0</v>
      </c>
      <c r="BL107" s="135">
        <v>55</v>
      </c>
      <c r="BM107" s="135">
        <v>59</v>
      </c>
      <c r="BN107" s="135">
        <v>114</v>
      </c>
      <c r="BO107" s="135">
        <v>8</v>
      </c>
    </row>
    <row r="108" spans="1:67">
      <c r="A108" s="129">
        <v>4</v>
      </c>
      <c r="B108" s="4">
        <v>62020110</v>
      </c>
      <c r="C108" s="5" t="s">
        <v>193</v>
      </c>
      <c r="D108" s="132">
        <v>0</v>
      </c>
      <c r="E108" s="132">
        <v>0</v>
      </c>
      <c r="F108" s="132">
        <v>0</v>
      </c>
      <c r="G108" s="132">
        <v>0</v>
      </c>
      <c r="H108" s="132">
        <v>2</v>
      </c>
      <c r="I108" s="132">
        <v>2</v>
      </c>
      <c r="J108" s="132">
        <v>4</v>
      </c>
      <c r="K108" s="132">
        <v>1</v>
      </c>
      <c r="L108" s="132">
        <v>6</v>
      </c>
      <c r="M108" s="132">
        <v>5</v>
      </c>
      <c r="N108" s="132">
        <v>11</v>
      </c>
      <c r="O108" s="132">
        <v>1</v>
      </c>
      <c r="P108" s="132">
        <v>8</v>
      </c>
      <c r="Q108" s="132">
        <v>7</v>
      </c>
      <c r="R108" s="132">
        <v>15</v>
      </c>
      <c r="S108" s="132">
        <v>2</v>
      </c>
      <c r="T108" s="133">
        <v>3</v>
      </c>
      <c r="U108" s="133">
        <v>3</v>
      </c>
      <c r="V108" s="133">
        <v>6</v>
      </c>
      <c r="W108" s="133">
        <v>1</v>
      </c>
      <c r="X108" s="133">
        <v>5</v>
      </c>
      <c r="Y108" s="133">
        <v>5</v>
      </c>
      <c r="Z108" s="133">
        <v>10</v>
      </c>
      <c r="AA108" s="133">
        <v>1</v>
      </c>
      <c r="AB108" s="133">
        <v>7</v>
      </c>
      <c r="AC108" s="133">
        <v>8</v>
      </c>
      <c r="AD108" s="133">
        <v>15</v>
      </c>
      <c r="AE108" s="133">
        <v>1</v>
      </c>
      <c r="AF108" s="133">
        <v>2</v>
      </c>
      <c r="AG108" s="133">
        <v>2</v>
      </c>
      <c r="AH108" s="133">
        <v>4</v>
      </c>
      <c r="AI108" s="133">
        <v>1</v>
      </c>
      <c r="AJ108" s="133">
        <v>7</v>
      </c>
      <c r="AK108" s="133">
        <v>1</v>
      </c>
      <c r="AL108" s="133">
        <v>8</v>
      </c>
      <c r="AM108" s="133">
        <v>1</v>
      </c>
      <c r="AN108" s="133">
        <v>6</v>
      </c>
      <c r="AO108" s="133">
        <v>5</v>
      </c>
      <c r="AP108" s="133">
        <v>11</v>
      </c>
      <c r="AQ108" s="133">
        <v>1</v>
      </c>
      <c r="AR108" s="133">
        <v>30</v>
      </c>
      <c r="AS108" s="133">
        <v>24</v>
      </c>
      <c r="AT108" s="133">
        <v>54</v>
      </c>
      <c r="AU108" s="133">
        <v>6</v>
      </c>
      <c r="AV108" s="134">
        <v>0</v>
      </c>
      <c r="AW108" s="134">
        <v>0</v>
      </c>
      <c r="AX108" s="134">
        <v>0</v>
      </c>
      <c r="AY108" s="134">
        <v>0</v>
      </c>
      <c r="AZ108" s="134">
        <v>0</v>
      </c>
      <c r="BA108" s="134">
        <v>0</v>
      </c>
      <c r="BB108" s="134">
        <v>0</v>
      </c>
      <c r="BC108" s="134">
        <v>0</v>
      </c>
      <c r="BD108" s="134">
        <v>0</v>
      </c>
      <c r="BE108" s="134">
        <v>0</v>
      </c>
      <c r="BF108" s="134">
        <v>0</v>
      </c>
      <c r="BG108" s="134">
        <v>0</v>
      </c>
      <c r="BH108" s="134">
        <v>0</v>
      </c>
      <c r="BI108" s="134">
        <v>0</v>
      </c>
      <c r="BJ108" s="134">
        <v>0</v>
      </c>
      <c r="BK108" s="134">
        <v>0</v>
      </c>
      <c r="BL108" s="135">
        <v>38</v>
      </c>
      <c r="BM108" s="135">
        <v>31</v>
      </c>
      <c r="BN108" s="135">
        <v>69</v>
      </c>
      <c r="BO108" s="135">
        <v>8</v>
      </c>
    </row>
    <row r="109" spans="1:67">
      <c r="A109" s="129">
        <v>5</v>
      </c>
      <c r="B109" s="4">
        <v>62020111</v>
      </c>
      <c r="C109" s="5" t="s">
        <v>194</v>
      </c>
      <c r="D109" s="132">
        <v>0</v>
      </c>
      <c r="E109" s="132">
        <v>0</v>
      </c>
      <c r="F109" s="132">
        <v>0</v>
      </c>
      <c r="G109" s="132">
        <v>0</v>
      </c>
      <c r="H109" s="132">
        <v>2</v>
      </c>
      <c r="I109" s="132">
        <v>3</v>
      </c>
      <c r="J109" s="132">
        <v>5</v>
      </c>
      <c r="K109" s="132">
        <v>1</v>
      </c>
      <c r="L109" s="132">
        <v>2</v>
      </c>
      <c r="M109" s="132">
        <v>4</v>
      </c>
      <c r="N109" s="132">
        <v>6</v>
      </c>
      <c r="O109" s="132">
        <v>1</v>
      </c>
      <c r="P109" s="132">
        <v>4</v>
      </c>
      <c r="Q109" s="132">
        <v>7</v>
      </c>
      <c r="R109" s="132">
        <v>11</v>
      </c>
      <c r="S109" s="132">
        <v>2</v>
      </c>
      <c r="T109" s="133">
        <v>5</v>
      </c>
      <c r="U109" s="133">
        <v>10</v>
      </c>
      <c r="V109" s="133">
        <v>15</v>
      </c>
      <c r="W109" s="133">
        <v>1</v>
      </c>
      <c r="X109" s="133">
        <v>5</v>
      </c>
      <c r="Y109" s="133">
        <v>8</v>
      </c>
      <c r="Z109" s="133">
        <v>13</v>
      </c>
      <c r="AA109" s="133">
        <v>1</v>
      </c>
      <c r="AB109" s="133">
        <v>5</v>
      </c>
      <c r="AC109" s="133">
        <v>6</v>
      </c>
      <c r="AD109" s="133">
        <v>11</v>
      </c>
      <c r="AE109" s="133">
        <v>1</v>
      </c>
      <c r="AF109" s="133">
        <v>5</v>
      </c>
      <c r="AG109" s="133">
        <v>9</v>
      </c>
      <c r="AH109" s="133">
        <v>14</v>
      </c>
      <c r="AI109" s="133">
        <v>1</v>
      </c>
      <c r="AJ109" s="133">
        <v>6</v>
      </c>
      <c r="AK109" s="133">
        <v>5</v>
      </c>
      <c r="AL109" s="133">
        <v>11</v>
      </c>
      <c r="AM109" s="133">
        <v>1</v>
      </c>
      <c r="AN109" s="133">
        <v>8</v>
      </c>
      <c r="AO109" s="133">
        <v>7</v>
      </c>
      <c r="AP109" s="133">
        <v>15</v>
      </c>
      <c r="AQ109" s="133">
        <v>1</v>
      </c>
      <c r="AR109" s="133">
        <v>34</v>
      </c>
      <c r="AS109" s="133">
        <v>45</v>
      </c>
      <c r="AT109" s="133">
        <v>79</v>
      </c>
      <c r="AU109" s="133">
        <v>6</v>
      </c>
      <c r="AV109" s="134">
        <v>0</v>
      </c>
      <c r="AW109" s="134">
        <v>0</v>
      </c>
      <c r="AX109" s="134">
        <v>0</v>
      </c>
      <c r="AY109" s="134">
        <v>0</v>
      </c>
      <c r="AZ109" s="134">
        <v>0</v>
      </c>
      <c r="BA109" s="134">
        <v>0</v>
      </c>
      <c r="BB109" s="134">
        <v>0</v>
      </c>
      <c r="BC109" s="134">
        <v>0</v>
      </c>
      <c r="BD109" s="134">
        <v>0</v>
      </c>
      <c r="BE109" s="134">
        <v>0</v>
      </c>
      <c r="BF109" s="134">
        <v>0</v>
      </c>
      <c r="BG109" s="134">
        <v>0</v>
      </c>
      <c r="BH109" s="134">
        <v>0</v>
      </c>
      <c r="BI109" s="134">
        <v>0</v>
      </c>
      <c r="BJ109" s="134">
        <v>0</v>
      </c>
      <c r="BK109" s="134">
        <v>0</v>
      </c>
      <c r="BL109" s="135">
        <v>38</v>
      </c>
      <c r="BM109" s="135">
        <v>52</v>
      </c>
      <c r="BN109" s="135">
        <v>90</v>
      </c>
      <c r="BO109" s="135">
        <v>8</v>
      </c>
    </row>
    <row r="110" spans="1:67">
      <c r="A110" s="129">
        <v>6</v>
      </c>
      <c r="B110" s="4">
        <v>62020112</v>
      </c>
      <c r="C110" s="5" t="s">
        <v>195</v>
      </c>
      <c r="D110" s="132">
        <v>0</v>
      </c>
      <c r="E110" s="132">
        <v>0</v>
      </c>
      <c r="F110" s="132">
        <v>0</v>
      </c>
      <c r="G110" s="132">
        <v>0</v>
      </c>
      <c r="H110" s="132">
        <v>1</v>
      </c>
      <c r="I110" s="132">
        <v>4</v>
      </c>
      <c r="J110" s="132">
        <v>5</v>
      </c>
      <c r="K110" s="132">
        <v>1</v>
      </c>
      <c r="L110" s="132">
        <v>4</v>
      </c>
      <c r="M110" s="132">
        <v>2</v>
      </c>
      <c r="N110" s="132">
        <v>6</v>
      </c>
      <c r="O110" s="132">
        <v>1</v>
      </c>
      <c r="P110" s="132">
        <v>5</v>
      </c>
      <c r="Q110" s="132">
        <v>6</v>
      </c>
      <c r="R110" s="132">
        <v>11</v>
      </c>
      <c r="S110" s="132">
        <v>2</v>
      </c>
      <c r="T110" s="133">
        <v>3</v>
      </c>
      <c r="U110" s="133">
        <v>4</v>
      </c>
      <c r="V110" s="133">
        <v>7</v>
      </c>
      <c r="W110" s="133">
        <v>1</v>
      </c>
      <c r="X110" s="133">
        <v>5</v>
      </c>
      <c r="Y110" s="133">
        <v>4</v>
      </c>
      <c r="Z110" s="133">
        <v>9</v>
      </c>
      <c r="AA110" s="133">
        <v>1</v>
      </c>
      <c r="AB110" s="133">
        <v>0</v>
      </c>
      <c r="AC110" s="133">
        <v>0</v>
      </c>
      <c r="AD110" s="133">
        <v>0</v>
      </c>
      <c r="AE110" s="133">
        <v>0</v>
      </c>
      <c r="AF110" s="133">
        <v>2</v>
      </c>
      <c r="AG110" s="133">
        <v>6</v>
      </c>
      <c r="AH110" s="133">
        <v>8</v>
      </c>
      <c r="AI110" s="133">
        <v>1</v>
      </c>
      <c r="AJ110" s="133">
        <v>2</v>
      </c>
      <c r="AK110" s="133">
        <v>1</v>
      </c>
      <c r="AL110" s="133">
        <v>3</v>
      </c>
      <c r="AM110" s="133">
        <v>1</v>
      </c>
      <c r="AN110" s="133">
        <v>3</v>
      </c>
      <c r="AO110" s="133">
        <v>3</v>
      </c>
      <c r="AP110" s="133">
        <v>6</v>
      </c>
      <c r="AQ110" s="133">
        <v>1</v>
      </c>
      <c r="AR110" s="133">
        <v>15</v>
      </c>
      <c r="AS110" s="133">
        <v>18</v>
      </c>
      <c r="AT110" s="133">
        <v>33</v>
      </c>
      <c r="AU110" s="133">
        <v>5</v>
      </c>
      <c r="AV110" s="134">
        <v>5</v>
      </c>
      <c r="AW110" s="134">
        <v>2</v>
      </c>
      <c r="AX110" s="134">
        <v>7</v>
      </c>
      <c r="AY110" s="134">
        <v>1</v>
      </c>
      <c r="AZ110" s="134">
        <v>3</v>
      </c>
      <c r="BA110" s="134">
        <v>2</v>
      </c>
      <c r="BB110" s="134">
        <v>5</v>
      </c>
      <c r="BC110" s="134">
        <v>1</v>
      </c>
      <c r="BD110" s="134">
        <v>7</v>
      </c>
      <c r="BE110" s="134">
        <v>1</v>
      </c>
      <c r="BF110" s="134">
        <v>8</v>
      </c>
      <c r="BG110" s="134">
        <v>1</v>
      </c>
      <c r="BH110" s="134">
        <v>15</v>
      </c>
      <c r="BI110" s="134">
        <v>5</v>
      </c>
      <c r="BJ110" s="134">
        <v>20</v>
      </c>
      <c r="BK110" s="134">
        <v>3</v>
      </c>
      <c r="BL110" s="135">
        <v>35</v>
      </c>
      <c r="BM110" s="135">
        <v>29</v>
      </c>
      <c r="BN110" s="135">
        <v>64</v>
      </c>
      <c r="BO110" s="135">
        <v>10</v>
      </c>
    </row>
    <row r="111" spans="1:67">
      <c r="A111" s="129">
        <v>7</v>
      </c>
      <c r="B111" s="4">
        <v>62020113</v>
      </c>
      <c r="C111" s="5" t="s">
        <v>196</v>
      </c>
      <c r="D111" s="132">
        <v>1</v>
      </c>
      <c r="E111" s="132">
        <v>6</v>
      </c>
      <c r="F111" s="132">
        <v>7</v>
      </c>
      <c r="G111" s="132">
        <v>1</v>
      </c>
      <c r="H111" s="132">
        <v>5</v>
      </c>
      <c r="I111" s="132">
        <v>6</v>
      </c>
      <c r="J111" s="132">
        <v>11</v>
      </c>
      <c r="K111" s="132">
        <v>1</v>
      </c>
      <c r="L111" s="132">
        <v>6</v>
      </c>
      <c r="M111" s="132">
        <v>4</v>
      </c>
      <c r="N111" s="132">
        <v>10</v>
      </c>
      <c r="O111" s="132">
        <v>1</v>
      </c>
      <c r="P111" s="132">
        <v>12</v>
      </c>
      <c r="Q111" s="132">
        <v>16</v>
      </c>
      <c r="R111" s="132">
        <v>28</v>
      </c>
      <c r="S111" s="132">
        <v>3</v>
      </c>
      <c r="T111" s="133">
        <v>4</v>
      </c>
      <c r="U111" s="133">
        <v>4</v>
      </c>
      <c r="V111" s="133">
        <v>8</v>
      </c>
      <c r="W111" s="133">
        <v>1</v>
      </c>
      <c r="X111" s="133">
        <v>4</v>
      </c>
      <c r="Y111" s="133">
        <v>4</v>
      </c>
      <c r="Z111" s="133">
        <v>8</v>
      </c>
      <c r="AA111" s="133">
        <v>1</v>
      </c>
      <c r="AB111" s="133">
        <v>1</v>
      </c>
      <c r="AC111" s="133">
        <v>6</v>
      </c>
      <c r="AD111" s="133">
        <v>7</v>
      </c>
      <c r="AE111" s="133">
        <v>1</v>
      </c>
      <c r="AF111" s="133">
        <v>5</v>
      </c>
      <c r="AG111" s="133">
        <v>5</v>
      </c>
      <c r="AH111" s="133">
        <v>10</v>
      </c>
      <c r="AI111" s="133">
        <v>1</v>
      </c>
      <c r="AJ111" s="133">
        <v>11</v>
      </c>
      <c r="AK111" s="133">
        <v>5</v>
      </c>
      <c r="AL111" s="133">
        <v>16</v>
      </c>
      <c r="AM111" s="133">
        <v>1</v>
      </c>
      <c r="AN111" s="133">
        <v>5</v>
      </c>
      <c r="AO111" s="133">
        <v>5</v>
      </c>
      <c r="AP111" s="133">
        <v>10</v>
      </c>
      <c r="AQ111" s="133">
        <v>1</v>
      </c>
      <c r="AR111" s="133">
        <v>30</v>
      </c>
      <c r="AS111" s="133">
        <v>29</v>
      </c>
      <c r="AT111" s="133">
        <v>59</v>
      </c>
      <c r="AU111" s="133">
        <v>6</v>
      </c>
      <c r="AV111" s="134">
        <v>0</v>
      </c>
      <c r="AW111" s="134">
        <v>0</v>
      </c>
      <c r="AX111" s="134">
        <v>0</v>
      </c>
      <c r="AY111" s="134">
        <v>0</v>
      </c>
      <c r="AZ111" s="134">
        <v>0</v>
      </c>
      <c r="BA111" s="134">
        <v>0</v>
      </c>
      <c r="BB111" s="134">
        <v>0</v>
      </c>
      <c r="BC111" s="134">
        <v>0</v>
      </c>
      <c r="BD111" s="134">
        <v>0</v>
      </c>
      <c r="BE111" s="134">
        <v>0</v>
      </c>
      <c r="BF111" s="134">
        <v>0</v>
      </c>
      <c r="BG111" s="134">
        <v>0</v>
      </c>
      <c r="BH111" s="134">
        <v>0</v>
      </c>
      <c r="BI111" s="134">
        <v>0</v>
      </c>
      <c r="BJ111" s="134">
        <v>0</v>
      </c>
      <c r="BK111" s="134">
        <v>0</v>
      </c>
      <c r="BL111" s="135">
        <v>42</v>
      </c>
      <c r="BM111" s="135">
        <v>45</v>
      </c>
      <c r="BN111" s="135">
        <v>87</v>
      </c>
      <c r="BO111" s="135">
        <v>9</v>
      </c>
    </row>
    <row r="112" spans="1:67">
      <c r="A112" s="129">
        <v>8</v>
      </c>
      <c r="B112" s="4">
        <v>62020114</v>
      </c>
      <c r="C112" s="5" t="s">
        <v>197</v>
      </c>
      <c r="D112" s="132">
        <v>0</v>
      </c>
      <c r="E112" s="132">
        <v>0</v>
      </c>
      <c r="F112" s="132">
        <v>0</v>
      </c>
      <c r="G112" s="132">
        <v>0</v>
      </c>
      <c r="H112" s="132">
        <v>9</v>
      </c>
      <c r="I112" s="132">
        <v>9</v>
      </c>
      <c r="J112" s="132">
        <v>18</v>
      </c>
      <c r="K112" s="132">
        <v>1</v>
      </c>
      <c r="L112" s="132">
        <v>6</v>
      </c>
      <c r="M112" s="132">
        <v>15</v>
      </c>
      <c r="N112" s="132">
        <v>21</v>
      </c>
      <c r="O112" s="132">
        <v>1</v>
      </c>
      <c r="P112" s="132">
        <v>15</v>
      </c>
      <c r="Q112" s="132">
        <v>24</v>
      </c>
      <c r="R112" s="132">
        <v>39</v>
      </c>
      <c r="S112" s="132">
        <v>2</v>
      </c>
      <c r="T112" s="133">
        <v>14</v>
      </c>
      <c r="U112" s="133">
        <v>15</v>
      </c>
      <c r="V112" s="133">
        <v>29</v>
      </c>
      <c r="W112" s="133">
        <v>1</v>
      </c>
      <c r="X112" s="133">
        <v>8</v>
      </c>
      <c r="Y112" s="133">
        <v>8</v>
      </c>
      <c r="Z112" s="133">
        <v>16</v>
      </c>
      <c r="AA112" s="133">
        <v>1</v>
      </c>
      <c r="AB112" s="133">
        <v>8</v>
      </c>
      <c r="AC112" s="133">
        <v>7</v>
      </c>
      <c r="AD112" s="133">
        <v>15</v>
      </c>
      <c r="AE112" s="133">
        <v>1</v>
      </c>
      <c r="AF112" s="133">
        <v>13</v>
      </c>
      <c r="AG112" s="133">
        <v>6</v>
      </c>
      <c r="AH112" s="133">
        <v>19</v>
      </c>
      <c r="AI112" s="133">
        <v>1</v>
      </c>
      <c r="AJ112" s="133">
        <v>15</v>
      </c>
      <c r="AK112" s="133">
        <v>13</v>
      </c>
      <c r="AL112" s="133">
        <v>28</v>
      </c>
      <c r="AM112" s="133">
        <v>1</v>
      </c>
      <c r="AN112" s="133">
        <v>8</v>
      </c>
      <c r="AO112" s="133">
        <v>5</v>
      </c>
      <c r="AP112" s="133">
        <v>13</v>
      </c>
      <c r="AQ112" s="133">
        <v>1</v>
      </c>
      <c r="AR112" s="133">
        <v>66</v>
      </c>
      <c r="AS112" s="133">
        <v>54</v>
      </c>
      <c r="AT112" s="133">
        <v>120</v>
      </c>
      <c r="AU112" s="133">
        <v>6</v>
      </c>
      <c r="AV112" s="134">
        <v>15</v>
      </c>
      <c r="AW112" s="134">
        <v>4</v>
      </c>
      <c r="AX112" s="134">
        <v>19</v>
      </c>
      <c r="AY112" s="134">
        <v>1</v>
      </c>
      <c r="AZ112" s="134">
        <v>17</v>
      </c>
      <c r="BA112" s="134">
        <v>12</v>
      </c>
      <c r="BB112" s="134">
        <v>29</v>
      </c>
      <c r="BC112" s="134">
        <v>1</v>
      </c>
      <c r="BD112" s="134">
        <v>12</v>
      </c>
      <c r="BE112" s="134">
        <v>12</v>
      </c>
      <c r="BF112" s="134">
        <v>24</v>
      </c>
      <c r="BG112" s="134">
        <v>1</v>
      </c>
      <c r="BH112" s="134">
        <v>44</v>
      </c>
      <c r="BI112" s="134">
        <v>28</v>
      </c>
      <c r="BJ112" s="134">
        <v>72</v>
      </c>
      <c r="BK112" s="134">
        <v>3</v>
      </c>
      <c r="BL112" s="135">
        <v>125</v>
      </c>
      <c r="BM112" s="135">
        <v>106</v>
      </c>
      <c r="BN112" s="135">
        <v>231</v>
      </c>
      <c r="BO112" s="135">
        <v>11</v>
      </c>
    </row>
    <row r="113" spans="1:67">
      <c r="A113" s="129">
        <v>9</v>
      </c>
      <c r="B113" s="4">
        <v>62020115</v>
      </c>
      <c r="C113" s="5" t="s">
        <v>198</v>
      </c>
      <c r="D113" s="132">
        <v>12</v>
      </c>
      <c r="E113" s="132">
        <v>2</v>
      </c>
      <c r="F113" s="132">
        <v>14</v>
      </c>
      <c r="G113" s="132">
        <v>1</v>
      </c>
      <c r="H113" s="132">
        <v>4</v>
      </c>
      <c r="I113" s="132">
        <v>4</v>
      </c>
      <c r="J113" s="132">
        <v>8</v>
      </c>
      <c r="K113" s="132">
        <v>1</v>
      </c>
      <c r="L113" s="132">
        <v>5</v>
      </c>
      <c r="M113" s="132">
        <v>5</v>
      </c>
      <c r="N113" s="132">
        <v>10</v>
      </c>
      <c r="O113" s="132">
        <v>1</v>
      </c>
      <c r="P113" s="132">
        <v>21</v>
      </c>
      <c r="Q113" s="132">
        <v>11</v>
      </c>
      <c r="R113" s="132">
        <v>32</v>
      </c>
      <c r="S113" s="132">
        <v>3</v>
      </c>
      <c r="T113" s="133">
        <v>9</v>
      </c>
      <c r="U113" s="133">
        <v>6</v>
      </c>
      <c r="V113" s="133">
        <v>15</v>
      </c>
      <c r="W113" s="133">
        <v>1</v>
      </c>
      <c r="X113" s="133">
        <v>6</v>
      </c>
      <c r="Y113" s="133">
        <v>8</v>
      </c>
      <c r="Z113" s="133">
        <v>14</v>
      </c>
      <c r="AA113" s="133">
        <v>1</v>
      </c>
      <c r="AB113" s="133">
        <v>11</v>
      </c>
      <c r="AC113" s="133">
        <v>7</v>
      </c>
      <c r="AD113" s="133">
        <v>18</v>
      </c>
      <c r="AE113" s="133">
        <v>1</v>
      </c>
      <c r="AF113" s="133">
        <v>8</v>
      </c>
      <c r="AG113" s="133">
        <v>6</v>
      </c>
      <c r="AH113" s="133">
        <v>14</v>
      </c>
      <c r="AI113" s="133">
        <v>1</v>
      </c>
      <c r="AJ113" s="133">
        <v>8</v>
      </c>
      <c r="AK113" s="133">
        <v>7</v>
      </c>
      <c r="AL113" s="133">
        <v>15</v>
      </c>
      <c r="AM113" s="133">
        <v>1</v>
      </c>
      <c r="AN113" s="133">
        <v>7</v>
      </c>
      <c r="AO113" s="133">
        <v>8</v>
      </c>
      <c r="AP113" s="133">
        <v>15</v>
      </c>
      <c r="AQ113" s="133">
        <v>1</v>
      </c>
      <c r="AR113" s="133">
        <v>49</v>
      </c>
      <c r="AS113" s="133">
        <v>42</v>
      </c>
      <c r="AT113" s="133">
        <v>91</v>
      </c>
      <c r="AU113" s="133">
        <v>6</v>
      </c>
      <c r="AV113" s="134">
        <v>0</v>
      </c>
      <c r="AW113" s="134">
        <v>0</v>
      </c>
      <c r="AX113" s="134">
        <v>0</v>
      </c>
      <c r="AY113" s="134">
        <v>0</v>
      </c>
      <c r="AZ113" s="134">
        <v>0</v>
      </c>
      <c r="BA113" s="134">
        <v>0</v>
      </c>
      <c r="BB113" s="134">
        <v>0</v>
      </c>
      <c r="BC113" s="134">
        <v>0</v>
      </c>
      <c r="BD113" s="134">
        <v>0</v>
      </c>
      <c r="BE113" s="134">
        <v>0</v>
      </c>
      <c r="BF113" s="134">
        <v>0</v>
      </c>
      <c r="BG113" s="134">
        <v>0</v>
      </c>
      <c r="BH113" s="134">
        <v>0</v>
      </c>
      <c r="BI113" s="134">
        <v>0</v>
      </c>
      <c r="BJ113" s="134">
        <v>0</v>
      </c>
      <c r="BK113" s="134">
        <v>0</v>
      </c>
      <c r="BL113" s="135">
        <v>70</v>
      </c>
      <c r="BM113" s="135">
        <v>53</v>
      </c>
      <c r="BN113" s="135">
        <v>123</v>
      </c>
      <c r="BO113" s="135">
        <v>9</v>
      </c>
    </row>
    <row r="114" spans="1:67">
      <c r="A114" s="129">
        <v>10</v>
      </c>
      <c r="B114" s="4">
        <v>62020116</v>
      </c>
      <c r="C114" s="5" t="s">
        <v>199</v>
      </c>
      <c r="D114" s="132">
        <v>0</v>
      </c>
      <c r="E114" s="132">
        <v>0</v>
      </c>
      <c r="F114" s="132">
        <v>0</v>
      </c>
      <c r="G114" s="132">
        <v>0</v>
      </c>
      <c r="H114" s="132">
        <v>5</v>
      </c>
      <c r="I114" s="132">
        <v>2</v>
      </c>
      <c r="J114" s="132">
        <v>7</v>
      </c>
      <c r="K114" s="132">
        <v>1</v>
      </c>
      <c r="L114" s="132">
        <v>5</v>
      </c>
      <c r="M114" s="132">
        <v>3</v>
      </c>
      <c r="N114" s="132">
        <v>8</v>
      </c>
      <c r="O114" s="132">
        <v>1</v>
      </c>
      <c r="P114" s="132">
        <v>10</v>
      </c>
      <c r="Q114" s="132">
        <v>5</v>
      </c>
      <c r="R114" s="132">
        <v>15</v>
      </c>
      <c r="S114" s="132">
        <v>2</v>
      </c>
      <c r="T114" s="133">
        <v>6</v>
      </c>
      <c r="U114" s="133">
        <v>4</v>
      </c>
      <c r="V114" s="133">
        <v>10</v>
      </c>
      <c r="W114" s="133">
        <v>1</v>
      </c>
      <c r="X114" s="133">
        <v>5</v>
      </c>
      <c r="Y114" s="133">
        <v>3</v>
      </c>
      <c r="Z114" s="133">
        <v>8</v>
      </c>
      <c r="AA114" s="133">
        <v>1</v>
      </c>
      <c r="AB114" s="133">
        <v>6</v>
      </c>
      <c r="AC114" s="133">
        <v>4</v>
      </c>
      <c r="AD114" s="133">
        <v>10</v>
      </c>
      <c r="AE114" s="133">
        <v>1</v>
      </c>
      <c r="AF114" s="133">
        <v>4</v>
      </c>
      <c r="AG114" s="133">
        <v>0</v>
      </c>
      <c r="AH114" s="133">
        <v>4</v>
      </c>
      <c r="AI114" s="133">
        <v>1</v>
      </c>
      <c r="AJ114" s="133">
        <v>5</v>
      </c>
      <c r="AK114" s="133">
        <v>1</v>
      </c>
      <c r="AL114" s="133">
        <v>6</v>
      </c>
      <c r="AM114" s="133">
        <v>1</v>
      </c>
      <c r="AN114" s="133">
        <v>2</v>
      </c>
      <c r="AO114" s="133">
        <v>3</v>
      </c>
      <c r="AP114" s="133">
        <v>5</v>
      </c>
      <c r="AQ114" s="133">
        <v>1</v>
      </c>
      <c r="AR114" s="133">
        <v>28</v>
      </c>
      <c r="AS114" s="133">
        <v>15</v>
      </c>
      <c r="AT114" s="133">
        <v>43</v>
      </c>
      <c r="AU114" s="133">
        <v>6</v>
      </c>
      <c r="AV114" s="134">
        <v>0</v>
      </c>
      <c r="AW114" s="134">
        <v>0</v>
      </c>
      <c r="AX114" s="134">
        <v>0</v>
      </c>
      <c r="AY114" s="134">
        <v>0</v>
      </c>
      <c r="AZ114" s="134">
        <v>0</v>
      </c>
      <c r="BA114" s="134">
        <v>0</v>
      </c>
      <c r="BB114" s="134">
        <v>0</v>
      </c>
      <c r="BC114" s="134">
        <v>0</v>
      </c>
      <c r="BD114" s="134">
        <v>0</v>
      </c>
      <c r="BE114" s="134">
        <v>0</v>
      </c>
      <c r="BF114" s="134">
        <v>0</v>
      </c>
      <c r="BG114" s="134">
        <v>0</v>
      </c>
      <c r="BH114" s="134">
        <v>0</v>
      </c>
      <c r="BI114" s="134">
        <v>0</v>
      </c>
      <c r="BJ114" s="134">
        <v>0</v>
      </c>
      <c r="BK114" s="134">
        <v>0</v>
      </c>
      <c r="BL114" s="135">
        <v>38</v>
      </c>
      <c r="BM114" s="135">
        <v>20</v>
      </c>
      <c r="BN114" s="135">
        <v>58</v>
      </c>
      <c r="BO114" s="135">
        <v>8</v>
      </c>
    </row>
    <row r="115" spans="1:67">
      <c r="A115" s="129">
        <v>11</v>
      </c>
      <c r="B115" s="4">
        <v>62020117</v>
      </c>
      <c r="C115" s="5" t="s">
        <v>200</v>
      </c>
      <c r="D115" s="132">
        <v>4</v>
      </c>
      <c r="E115" s="132">
        <v>6</v>
      </c>
      <c r="F115" s="132">
        <v>10</v>
      </c>
      <c r="G115" s="132">
        <v>1</v>
      </c>
      <c r="H115" s="132">
        <v>1</v>
      </c>
      <c r="I115" s="132">
        <v>5</v>
      </c>
      <c r="J115" s="132">
        <v>6</v>
      </c>
      <c r="K115" s="132">
        <v>1</v>
      </c>
      <c r="L115" s="132">
        <v>3</v>
      </c>
      <c r="M115" s="132">
        <v>3</v>
      </c>
      <c r="N115" s="132">
        <v>6</v>
      </c>
      <c r="O115" s="132">
        <v>1</v>
      </c>
      <c r="P115" s="132">
        <v>8</v>
      </c>
      <c r="Q115" s="132">
        <v>14</v>
      </c>
      <c r="R115" s="132">
        <v>22</v>
      </c>
      <c r="S115" s="132">
        <v>3</v>
      </c>
      <c r="T115" s="133">
        <v>2</v>
      </c>
      <c r="U115" s="133">
        <v>4</v>
      </c>
      <c r="V115" s="133">
        <v>6</v>
      </c>
      <c r="W115" s="133">
        <v>1</v>
      </c>
      <c r="X115" s="133">
        <v>2</v>
      </c>
      <c r="Y115" s="133">
        <v>1</v>
      </c>
      <c r="Z115" s="133">
        <v>3</v>
      </c>
      <c r="AA115" s="133">
        <v>1</v>
      </c>
      <c r="AB115" s="133">
        <v>8</v>
      </c>
      <c r="AC115" s="133">
        <v>1</v>
      </c>
      <c r="AD115" s="133">
        <v>9</v>
      </c>
      <c r="AE115" s="133">
        <v>1</v>
      </c>
      <c r="AF115" s="133">
        <v>5</v>
      </c>
      <c r="AG115" s="133">
        <v>6</v>
      </c>
      <c r="AH115" s="133">
        <v>11</v>
      </c>
      <c r="AI115" s="133">
        <v>1</v>
      </c>
      <c r="AJ115" s="133">
        <v>1</v>
      </c>
      <c r="AK115" s="133">
        <v>2</v>
      </c>
      <c r="AL115" s="133">
        <v>3</v>
      </c>
      <c r="AM115" s="133">
        <v>1</v>
      </c>
      <c r="AN115" s="133">
        <v>5</v>
      </c>
      <c r="AO115" s="133">
        <v>2</v>
      </c>
      <c r="AP115" s="133">
        <v>7</v>
      </c>
      <c r="AQ115" s="133">
        <v>1</v>
      </c>
      <c r="AR115" s="133">
        <v>23</v>
      </c>
      <c r="AS115" s="133">
        <v>16</v>
      </c>
      <c r="AT115" s="133">
        <v>39</v>
      </c>
      <c r="AU115" s="133">
        <v>6</v>
      </c>
      <c r="AV115" s="134">
        <v>0</v>
      </c>
      <c r="AW115" s="134">
        <v>0</v>
      </c>
      <c r="AX115" s="134">
        <v>0</v>
      </c>
      <c r="AY115" s="134">
        <v>0</v>
      </c>
      <c r="AZ115" s="134">
        <v>0</v>
      </c>
      <c r="BA115" s="134">
        <v>0</v>
      </c>
      <c r="BB115" s="134">
        <v>0</v>
      </c>
      <c r="BC115" s="134">
        <v>0</v>
      </c>
      <c r="BD115" s="134">
        <v>0</v>
      </c>
      <c r="BE115" s="134">
        <v>0</v>
      </c>
      <c r="BF115" s="134">
        <v>0</v>
      </c>
      <c r="BG115" s="134">
        <v>0</v>
      </c>
      <c r="BH115" s="134">
        <v>0</v>
      </c>
      <c r="BI115" s="134">
        <v>0</v>
      </c>
      <c r="BJ115" s="134">
        <v>0</v>
      </c>
      <c r="BK115" s="134">
        <v>0</v>
      </c>
      <c r="BL115" s="135">
        <v>31</v>
      </c>
      <c r="BM115" s="135">
        <v>30</v>
      </c>
      <c r="BN115" s="135">
        <v>61</v>
      </c>
      <c r="BO115" s="135">
        <v>9</v>
      </c>
    </row>
    <row r="116" spans="1:67">
      <c r="A116" s="129">
        <v>12</v>
      </c>
      <c r="B116" s="4">
        <v>62020118</v>
      </c>
      <c r="C116" s="5" t="s">
        <v>201</v>
      </c>
      <c r="D116" s="132">
        <v>0</v>
      </c>
      <c r="E116" s="132">
        <v>0</v>
      </c>
      <c r="F116" s="132">
        <v>0</v>
      </c>
      <c r="G116" s="132">
        <v>0</v>
      </c>
      <c r="H116" s="132">
        <v>14</v>
      </c>
      <c r="I116" s="132">
        <v>12</v>
      </c>
      <c r="J116" s="132">
        <v>26</v>
      </c>
      <c r="K116" s="132">
        <v>1</v>
      </c>
      <c r="L116" s="132">
        <v>15</v>
      </c>
      <c r="M116" s="132">
        <v>14</v>
      </c>
      <c r="N116" s="132">
        <v>29</v>
      </c>
      <c r="O116" s="132">
        <v>1</v>
      </c>
      <c r="P116" s="132">
        <v>29</v>
      </c>
      <c r="Q116" s="132">
        <v>26</v>
      </c>
      <c r="R116" s="132">
        <v>55</v>
      </c>
      <c r="S116" s="132">
        <v>2</v>
      </c>
      <c r="T116" s="133">
        <v>15</v>
      </c>
      <c r="U116" s="133">
        <v>15</v>
      </c>
      <c r="V116" s="133">
        <v>30</v>
      </c>
      <c r="W116" s="133">
        <v>1</v>
      </c>
      <c r="X116" s="133">
        <v>13</v>
      </c>
      <c r="Y116" s="133">
        <v>8</v>
      </c>
      <c r="Z116" s="133">
        <v>21</v>
      </c>
      <c r="AA116" s="133">
        <v>1</v>
      </c>
      <c r="AB116" s="133">
        <v>12</v>
      </c>
      <c r="AC116" s="133">
        <v>11</v>
      </c>
      <c r="AD116" s="133">
        <v>23</v>
      </c>
      <c r="AE116" s="133">
        <v>1</v>
      </c>
      <c r="AF116" s="133">
        <v>14</v>
      </c>
      <c r="AG116" s="133">
        <v>15</v>
      </c>
      <c r="AH116" s="133">
        <v>29</v>
      </c>
      <c r="AI116" s="133">
        <v>1</v>
      </c>
      <c r="AJ116" s="133">
        <v>14</v>
      </c>
      <c r="AK116" s="133">
        <v>15</v>
      </c>
      <c r="AL116" s="133">
        <v>29</v>
      </c>
      <c r="AM116" s="133">
        <v>1</v>
      </c>
      <c r="AN116" s="133">
        <v>10</v>
      </c>
      <c r="AO116" s="133">
        <v>8</v>
      </c>
      <c r="AP116" s="133">
        <v>18</v>
      </c>
      <c r="AQ116" s="133">
        <v>1</v>
      </c>
      <c r="AR116" s="133">
        <v>78</v>
      </c>
      <c r="AS116" s="133">
        <v>72</v>
      </c>
      <c r="AT116" s="133">
        <v>150</v>
      </c>
      <c r="AU116" s="133">
        <v>6</v>
      </c>
      <c r="AV116" s="134">
        <v>9</v>
      </c>
      <c r="AW116" s="134">
        <v>8</v>
      </c>
      <c r="AX116" s="134">
        <v>17</v>
      </c>
      <c r="AY116" s="134">
        <v>1</v>
      </c>
      <c r="AZ116" s="134">
        <v>7</v>
      </c>
      <c r="BA116" s="134">
        <v>10</v>
      </c>
      <c r="BB116" s="134">
        <v>17</v>
      </c>
      <c r="BC116" s="134">
        <v>1</v>
      </c>
      <c r="BD116" s="134">
        <v>6</v>
      </c>
      <c r="BE116" s="134">
        <v>13</v>
      </c>
      <c r="BF116" s="134">
        <v>19</v>
      </c>
      <c r="BG116" s="134">
        <v>1</v>
      </c>
      <c r="BH116" s="134">
        <v>22</v>
      </c>
      <c r="BI116" s="134">
        <v>31</v>
      </c>
      <c r="BJ116" s="134">
        <v>53</v>
      </c>
      <c r="BK116" s="134">
        <v>3</v>
      </c>
      <c r="BL116" s="135">
        <v>129</v>
      </c>
      <c r="BM116" s="135">
        <v>129</v>
      </c>
      <c r="BN116" s="135">
        <v>258</v>
      </c>
      <c r="BO116" s="135">
        <v>11</v>
      </c>
    </row>
    <row r="117" spans="1:67">
      <c r="A117" s="129">
        <v>13</v>
      </c>
      <c r="B117" s="4">
        <v>62020119</v>
      </c>
      <c r="C117" s="5" t="s">
        <v>202</v>
      </c>
      <c r="D117" s="132">
        <v>0</v>
      </c>
      <c r="E117" s="132">
        <v>0</v>
      </c>
      <c r="F117" s="132">
        <v>0</v>
      </c>
      <c r="G117" s="132">
        <v>0</v>
      </c>
      <c r="H117" s="132">
        <v>2</v>
      </c>
      <c r="I117" s="132">
        <v>5</v>
      </c>
      <c r="J117" s="132">
        <v>7</v>
      </c>
      <c r="K117" s="132">
        <v>1</v>
      </c>
      <c r="L117" s="132">
        <v>2</v>
      </c>
      <c r="M117" s="132">
        <v>7</v>
      </c>
      <c r="N117" s="132">
        <v>9</v>
      </c>
      <c r="O117" s="132">
        <v>1</v>
      </c>
      <c r="P117" s="132">
        <v>4</v>
      </c>
      <c r="Q117" s="132">
        <v>12</v>
      </c>
      <c r="R117" s="132">
        <v>16</v>
      </c>
      <c r="S117" s="132">
        <v>2</v>
      </c>
      <c r="T117" s="133">
        <v>1</v>
      </c>
      <c r="U117" s="133">
        <v>4</v>
      </c>
      <c r="V117" s="133">
        <v>5</v>
      </c>
      <c r="W117" s="133">
        <v>1</v>
      </c>
      <c r="X117" s="133">
        <v>6</v>
      </c>
      <c r="Y117" s="133">
        <v>0</v>
      </c>
      <c r="Z117" s="133">
        <v>6</v>
      </c>
      <c r="AA117" s="133">
        <v>1</v>
      </c>
      <c r="AB117" s="133">
        <v>5</v>
      </c>
      <c r="AC117" s="133">
        <v>2</v>
      </c>
      <c r="AD117" s="133">
        <v>7</v>
      </c>
      <c r="AE117" s="133">
        <v>1</v>
      </c>
      <c r="AF117" s="133">
        <v>3</v>
      </c>
      <c r="AG117" s="133">
        <v>4</v>
      </c>
      <c r="AH117" s="133">
        <v>7</v>
      </c>
      <c r="AI117" s="133">
        <v>1</v>
      </c>
      <c r="AJ117" s="133">
        <v>9</v>
      </c>
      <c r="AK117" s="133">
        <v>5</v>
      </c>
      <c r="AL117" s="133">
        <v>14</v>
      </c>
      <c r="AM117" s="133">
        <v>1</v>
      </c>
      <c r="AN117" s="133">
        <v>2</v>
      </c>
      <c r="AO117" s="133">
        <v>9</v>
      </c>
      <c r="AP117" s="133">
        <v>11</v>
      </c>
      <c r="AQ117" s="133">
        <v>1</v>
      </c>
      <c r="AR117" s="133">
        <v>26</v>
      </c>
      <c r="AS117" s="133">
        <v>24</v>
      </c>
      <c r="AT117" s="133">
        <v>50</v>
      </c>
      <c r="AU117" s="133">
        <v>6</v>
      </c>
      <c r="AV117" s="134">
        <v>0</v>
      </c>
      <c r="AW117" s="134">
        <v>0</v>
      </c>
      <c r="AX117" s="134">
        <v>0</v>
      </c>
      <c r="AY117" s="134">
        <v>0</v>
      </c>
      <c r="AZ117" s="134">
        <v>0</v>
      </c>
      <c r="BA117" s="134">
        <v>0</v>
      </c>
      <c r="BB117" s="134">
        <v>0</v>
      </c>
      <c r="BC117" s="134">
        <v>0</v>
      </c>
      <c r="BD117" s="134">
        <v>0</v>
      </c>
      <c r="BE117" s="134">
        <v>0</v>
      </c>
      <c r="BF117" s="134">
        <v>0</v>
      </c>
      <c r="BG117" s="134">
        <v>0</v>
      </c>
      <c r="BH117" s="134">
        <v>0</v>
      </c>
      <c r="BI117" s="134">
        <v>0</v>
      </c>
      <c r="BJ117" s="134">
        <v>0</v>
      </c>
      <c r="BK117" s="134">
        <v>0</v>
      </c>
      <c r="BL117" s="135">
        <v>30</v>
      </c>
      <c r="BM117" s="135">
        <v>36</v>
      </c>
      <c r="BN117" s="135">
        <v>66</v>
      </c>
      <c r="BO117" s="135">
        <v>8</v>
      </c>
    </row>
    <row r="118" spans="1:67">
      <c r="A118" s="129">
        <v>14</v>
      </c>
      <c r="B118" s="4">
        <v>62020120</v>
      </c>
      <c r="C118" s="5" t="s">
        <v>203</v>
      </c>
      <c r="D118" s="132">
        <v>0</v>
      </c>
      <c r="E118" s="132">
        <v>0</v>
      </c>
      <c r="F118" s="132">
        <v>0</v>
      </c>
      <c r="G118" s="132">
        <v>0</v>
      </c>
      <c r="H118" s="132">
        <v>3</v>
      </c>
      <c r="I118" s="132">
        <v>3</v>
      </c>
      <c r="J118" s="132">
        <v>6</v>
      </c>
      <c r="K118" s="132">
        <v>1</v>
      </c>
      <c r="L118" s="132">
        <v>4</v>
      </c>
      <c r="M118" s="132">
        <v>6</v>
      </c>
      <c r="N118" s="132">
        <v>10</v>
      </c>
      <c r="O118" s="132">
        <v>1</v>
      </c>
      <c r="P118" s="132">
        <v>7</v>
      </c>
      <c r="Q118" s="132">
        <v>9</v>
      </c>
      <c r="R118" s="132">
        <v>16</v>
      </c>
      <c r="S118" s="132">
        <v>2</v>
      </c>
      <c r="T118" s="133">
        <v>6</v>
      </c>
      <c r="U118" s="133">
        <v>4</v>
      </c>
      <c r="V118" s="133">
        <v>10</v>
      </c>
      <c r="W118" s="133">
        <v>1</v>
      </c>
      <c r="X118" s="133">
        <v>5</v>
      </c>
      <c r="Y118" s="133">
        <v>5</v>
      </c>
      <c r="Z118" s="133">
        <v>10</v>
      </c>
      <c r="AA118" s="133">
        <v>1</v>
      </c>
      <c r="AB118" s="133">
        <v>3</v>
      </c>
      <c r="AC118" s="133">
        <v>2</v>
      </c>
      <c r="AD118" s="133">
        <v>5</v>
      </c>
      <c r="AE118" s="133">
        <v>1</v>
      </c>
      <c r="AF118" s="133">
        <v>4</v>
      </c>
      <c r="AG118" s="133">
        <v>2</v>
      </c>
      <c r="AH118" s="133">
        <v>6</v>
      </c>
      <c r="AI118" s="133">
        <v>1</v>
      </c>
      <c r="AJ118" s="133">
        <v>5</v>
      </c>
      <c r="AK118" s="133">
        <v>7</v>
      </c>
      <c r="AL118" s="133">
        <v>12</v>
      </c>
      <c r="AM118" s="133">
        <v>1</v>
      </c>
      <c r="AN118" s="133">
        <v>5</v>
      </c>
      <c r="AO118" s="133">
        <v>3</v>
      </c>
      <c r="AP118" s="133">
        <v>8</v>
      </c>
      <c r="AQ118" s="133">
        <v>1</v>
      </c>
      <c r="AR118" s="133">
        <v>28</v>
      </c>
      <c r="AS118" s="133">
        <v>23</v>
      </c>
      <c r="AT118" s="133">
        <v>51</v>
      </c>
      <c r="AU118" s="133">
        <v>6</v>
      </c>
      <c r="AV118" s="134">
        <v>0</v>
      </c>
      <c r="AW118" s="134">
        <v>0</v>
      </c>
      <c r="AX118" s="134">
        <v>0</v>
      </c>
      <c r="AY118" s="134">
        <v>0</v>
      </c>
      <c r="AZ118" s="134">
        <v>0</v>
      </c>
      <c r="BA118" s="134">
        <v>0</v>
      </c>
      <c r="BB118" s="134">
        <v>0</v>
      </c>
      <c r="BC118" s="134">
        <v>0</v>
      </c>
      <c r="BD118" s="134">
        <v>0</v>
      </c>
      <c r="BE118" s="134">
        <v>0</v>
      </c>
      <c r="BF118" s="134">
        <v>0</v>
      </c>
      <c r="BG118" s="134">
        <v>0</v>
      </c>
      <c r="BH118" s="134">
        <v>0</v>
      </c>
      <c r="BI118" s="134">
        <v>0</v>
      </c>
      <c r="BJ118" s="134">
        <v>0</v>
      </c>
      <c r="BK118" s="134">
        <v>0</v>
      </c>
      <c r="BL118" s="135">
        <v>35</v>
      </c>
      <c r="BM118" s="135">
        <v>32</v>
      </c>
      <c r="BN118" s="135">
        <v>67</v>
      </c>
      <c r="BO118" s="135">
        <v>8</v>
      </c>
    </row>
    <row r="119" spans="1:67">
      <c r="A119" s="129">
        <v>15</v>
      </c>
      <c r="B119" s="4">
        <v>62020121</v>
      </c>
      <c r="C119" s="5" t="s">
        <v>204</v>
      </c>
      <c r="D119" s="132">
        <v>2</v>
      </c>
      <c r="E119" s="132">
        <v>2</v>
      </c>
      <c r="F119" s="132">
        <v>4</v>
      </c>
      <c r="G119" s="132">
        <v>1</v>
      </c>
      <c r="H119" s="132">
        <v>9</v>
      </c>
      <c r="I119" s="132">
        <v>1</v>
      </c>
      <c r="J119" s="132">
        <v>10</v>
      </c>
      <c r="K119" s="132">
        <v>1</v>
      </c>
      <c r="L119" s="132">
        <v>6</v>
      </c>
      <c r="M119" s="132">
        <v>11</v>
      </c>
      <c r="N119" s="132">
        <v>17</v>
      </c>
      <c r="O119" s="132">
        <v>1</v>
      </c>
      <c r="P119" s="132">
        <v>17</v>
      </c>
      <c r="Q119" s="132">
        <v>14</v>
      </c>
      <c r="R119" s="132">
        <v>31</v>
      </c>
      <c r="S119" s="132">
        <v>3</v>
      </c>
      <c r="T119" s="133">
        <v>10</v>
      </c>
      <c r="U119" s="133">
        <v>16</v>
      </c>
      <c r="V119" s="133">
        <v>26</v>
      </c>
      <c r="W119" s="133">
        <v>1</v>
      </c>
      <c r="X119" s="133">
        <v>9</v>
      </c>
      <c r="Y119" s="133">
        <v>11</v>
      </c>
      <c r="Z119" s="133">
        <v>20</v>
      </c>
      <c r="AA119" s="133">
        <v>1</v>
      </c>
      <c r="AB119" s="133">
        <v>17</v>
      </c>
      <c r="AC119" s="133">
        <v>12</v>
      </c>
      <c r="AD119" s="133">
        <v>29</v>
      </c>
      <c r="AE119" s="133">
        <v>1</v>
      </c>
      <c r="AF119" s="133">
        <v>21</v>
      </c>
      <c r="AG119" s="133">
        <v>13</v>
      </c>
      <c r="AH119" s="133">
        <v>34</v>
      </c>
      <c r="AI119" s="133">
        <v>1</v>
      </c>
      <c r="AJ119" s="133">
        <v>13</v>
      </c>
      <c r="AK119" s="133">
        <v>19</v>
      </c>
      <c r="AL119" s="133">
        <v>32</v>
      </c>
      <c r="AM119" s="133">
        <v>1</v>
      </c>
      <c r="AN119" s="133">
        <v>14</v>
      </c>
      <c r="AO119" s="133">
        <v>17</v>
      </c>
      <c r="AP119" s="133">
        <v>31</v>
      </c>
      <c r="AQ119" s="133">
        <v>1</v>
      </c>
      <c r="AR119" s="133">
        <v>84</v>
      </c>
      <c r="AS119" s="133">
        <v>88</v>
      </c>
      <c r="AT119" s="133">
        <v>172</v>
      </c>
      <c r="AU119" s="133">
        <v>6</v>
      </c>
      <c r="AV119" s="134">
        <v>22</v>
      </c>
      <c r="AW119" s="134">
        <v>8</v>
      </c>
      <c r="AX119" s="134">
        <v>30</v>
      </c>
      <c r="AY119" s="134">
        <v>1</v>
      </c>
      <c r="AZ119" s="134">
        <v>24</v>
      </c>
      <c r="BA119" s="134">
        <v>17</v>
      </c>
      <c r="BB119" s="134">
        <v>41</v>
      </c>
      <c r="BC119" s="134">
        <v>2</v>
      </c>
      <c r="BD119" s="134">
        <v>12</v>
      </c>
      <c r="BE119" s="134">
        <v>9</v>
      </c>
      <c r="BF119" s="134">
        <v>21</v>
      </c>
      <c r="BG119" s="134">
        <v>1</v>
      </c>
      <c r="BH119" s="134">
        <v>58</v>
      </c>
      <c r="BI119" s="134">
        <v>34</v>
      </c>
      <c r="BJ119" s="134">
        <v>92</v>
      </c>
      <c r="BK119" s="134">
        <v>4</v>
      </c>
      <c r="BL119" s="135">
        <v>159</v>
      </c>
      <c r="BM119" s="135">
        <v>136</v>
      </c>
      <c r="BN119" s="135">
        <v>295</v>
      </c>
      <c r="BO119" s="135">
        <v>13</v>
      </c>
    </row>
    <row r="120" spans="1:67">
      <c r="A120" s="129">
        <v>16</v>
      </c>
      <c r="B120" s="4">
        <v>62020122</v>
      </c>
      <c r="C120" s="5" t="s">
        <v>205</v>
      </c>
      <c r="D120" s="132">
        <v>0</v>
      </c>
      <c r="E120" s="132">
        <v>0</v>
      </c>
      <c r="F120" s="132">
        <v>0</v>
      </c>
      <c r="G120" s="132">
        <v>0</v>
      </c>
      <c r="H120" s="132">
        <v>11</v>
      </c>
      <c r="I120" s="132">
        <v>10</v>
      </c>
      <c r="J120" s="132">
        <v>21</v>
      </c>
      <c r="K120" s="132">
        <v>1</v>
      </c>
      <c r="L120" s="132">
        <v>10</v>
      </c>
      <c r="M120" s="132">
        <v>3</v>
      </c>
      <c r="N120" s="132">
        <v>13</v>
      </c>
      <c r="O120" s="132">
        <v>1</v>
      </c>
      <c r="P120" s="132">
        <v>21</v>
      </c>
      <c r="Q120" s="132">
        <v>13</v>
      </c>
      <c r="R120" s="132">
        <v>34</v>
      </c>
      <c r="S120" s="132">
        <v>2</v>
      </c>
      <c r="T120" s="133">
        <v>11</v>
      </c>
      <c r="U120" s="133">
        <v>9</v>
      </c>
      <c r="V120" s="133">
        <v>20</v>
      </c>
      <c r="W120" s="133">
        <v>1</v>
      </c>
      <c r="X120" s="133">
        <v>7</v>
      </c>
      <c r="Y120" s="133">
        <v>7</v>
      </c>
      <c r="Z120" s="133">
        <v>14</v>
      </c>
      <c r="AA120" s="133">
        <v>1</v>
      </c>
      <c r="AB120" s="133">
        <v>10</v>
      </c>
      <c r="AC120" s="133">
        <v>10</v>
      </c>
      <c r="AD120" s="133">
        <v>20</v>
      </c>
      <c r="AE120" s="133">
        <v>1</v>
      </c>
      <c r="AF120" s="133">
        <v>6</v>
      </c>
      <c r="AG120" s="133">
        <v>8</v>
      </c>
      <c r="AH120" s="133">
        <v>14</v>
      </c>
      <c r="AI120" s="133">
        <v>1</v>
      </c>
      <c r="AJ120" s="133">
        <v>11</v>
      </c>
      <c r="AK120" s="133">
        <v>12</v>
      </c>
      <c r="AL120" s="133">
        <v>23</v>
      </c>
      <c r="AM120" s="133">
        <v>1</v>
      </c>
      <c r="AN120" s="133">
        <v>8</v>
      </c>
      <c r="AO120" s="133">
        <v>5</v>
      </c>
      <c r="AP120" s="133">
        <v>13</v>
      </c>
      <c r="AQ120" s="133">
        <v>1</v>
      </c>
      <c r="AR120" s="133">
        <v>53</v>
      </c>
      <c r="AS120" s="133">
        <v>51</v>
      </c>
      <c r="AT120" s="133">
        <v>104</v>
      </c>
      <c r="AU120" s="133">
        <v>6</v>
      </c>
      <c r="AV120" s="134">
        <v>0</v>
      </c>
      <c r="AW120" s="134">
        <v>0</v>
      </c>
      <c r="AX120" s="134">
        <v>0</v>
      </c>
      <c r="AY120" s="134">
        <v>0</v>
      </c>
      <c r="AZ120" s="134">
        <v>0</v>
      </c>
      <c r="BA120" s="134">
        <v>0</v>
      </c>
      <c r="BB120" s="134">
        <v>0</v>
      </c>
      <c r="BC120" s="134">
        <v>0</v>
      </c>
      <c r="BD120" s="134">
        <v>0</v>
      </c>
      <c r="BE120" s="134">
        <v>0</v>
      </c>
      <c r="BF120" s="134">
        <v>0</v>
      </c>
      <c r="BG120" s="134">
        <v>0</v>
      </c>
      <c r="BH120" s="134">
        <v>0</v>
      </c>
      <c r="BI120" s="134">
        <v>0</v>
      </c>
      <c r="BJ120" s="134">
        <v>0</v>
      </c>
      <c r="BK120" s="134">
        <v>0</v>
      </c>
      <c r="BL120" s="135">
        <v>74</v>
      </c>
      <c r="BM120" s="135">
        <v>64</v>
      </c>
      <c r="BN120" s="135">
        <v>138</v>
      </c>
      <c r="BO120" s="135">
        <v>8</v>
      </c>
    </row>
    <row r="121" spans="1:67">
      <c r="A121" s="129">
        <v>17</v>
      </c>
      <c r="B121" s="4">
        <v>62020124</v>
      </c>
      <c r="C121" s="5" t="s">
        <v>206</v>
      </c>
      <c r="D121" s="132">
        <v>0</v>
      </c>
      <c r="E121" s="132">
        <v>0</v>
      </c>
      <c r="F121" s="132">
        <v>0</v>
      </c>
      <c r="G121" s="132">
        <v>0</v>
      </c>
      <c r="H121" s="132">
        <v>0</v>
      </c>
      <c r="I121" s="132">
        <v>2</v>
      </c>
      <c r="J121" s="132">
        <v>2</v>
      </c>
      <c r="K121" s="132">
        <v>1</v>
      </c>
      <c r="L121" s="132">
        <v>3</v>
      </c>
      <c r="M121" s="132">
        <v>2</v>
      </c>
      <c r="N121" s="132">
        <v>5</v>
      </c>
      <c r="O121" s="132">
        <v>1</v>
      </c>
      <c r="P121" s="132">
        <v>3</v>
      </c>
      <c r="Q121" s="132">
        <v>4</v>
      </c>
      <c r="R121" s="132">
        <v>7</v>
      </c>
      <c r="S121" s="132">
        <v>2</v>
      </c>
      <c r="T121" s="133">
        <v>2</v>
      </c>
      <c r="U121" s="133">
        <v>2</v>
      </c>
      <c r="V121" s="133">
        <v>4</v>
      </c>
      <c r="W121" s="133">
        <v>1</v>
      </c>
      <c r="X121" s="133">
        <v>3</v>
      </c>
      <c r="Y121" s="133">
        <v>3</v>
      </c>
      <c r="Z121" s="133">
        <v>6</v>
      </c>
      <c r="AA121" s="133">
        <v>1</v>
      </c>
      <c r="AB121" s="133">
        <v>1</v>
      </c>
      <c r="AC121" s="133">
        <v>4</v>
      </c>
      <c r="AD121" s="133">
        <v>5</v>
      </c>
      <c r="AE121" s="133">
        <v>1</v>
      </c>
      <c r="AF121" s="133">
        <v>6</v>
      </c>
      <c r="AG121" s="133">
        <v>1</v>
      </c>
      <c r="AH121" s="133">
        <v>7</v>
      </c>
      <c r="AI121" s="133">
        <v>1</v>
      </c>
      <c r="AJ121" s="133">
        <v>6</v>
      </c>
      <c r="AK121" s="133">
        <v>2</v>
      </c>
      <c r="AL121" s="133">
        <v>8</v>
      </c>
      <c r="AM121" s="133">
        <v>1</v>
      </c>
      <c r="AN121" s="133">
        <v>3</v>
      </c>
      <c r="AO121" s="133">
        <v>3</v>
      </c>
      <c r="AP121" s="133">
        <v>6</v>
      </c>
      <c r="AQ121" s="133">
        <v>1</v>
      </c>
      <c r="AR121" s="133">
        <v>21</v>
      </c>
      <c r="AS121" s="133">
        <v>15</v>
      </c>
      <c r="AT121" s="133">
        <v>36</v>
      </c>
      <c r="AU121" s="133">
        <v>6</v>
      </c>
      <c r="AV121" s="134">
        <v>0</v>
      </c>
      <c r="AW121" s="134">
        <v>0</v>
      </c>
      <c r="AX121" s="134">
        <v>0</v>
      </c>
      <c r="AY121" s="134">
        <v>0</v>
      </c>
      <c r="AZ121" s="134">
        <v>0</v>
      </c>
      <c r="BA121" s="134">
        <v>0</v>
      </c>
      <c r="BB121" s="134">
        <v>0</v>
      </c>
      <c r="BC121" s="134">
        <v>0</v>
      </c>
      <c r="BD121" s="134">
        <v>0</v>
      </c>
      <c r="BE121" s="134">
        <v>0</v>
      </c>
      <c r="BF121" s="134">
        <v>0</v>
      </c>
      <c r="BG121" s="134">
        <v>0</v>
      </c>
      <c r="BH121" s="134">
        <v>0</v>
      </c>
      <c r="BI121" s="134">
        <v>0</v>
      </c>
      <c r="BJ121" s="134">
        <v>0</v>
      </c>
      <c r="BK121" s="134">
        <v>0</v>
      </c>
      <c r="BL121" s="135">
        <v>24</v>
      </c>
      <c r="BM121" s="135">
        <v>19</v>
      </c>
      <c r="BN121" s="135">
        <v>43</v>
      </c>
      <c r="BO121" s="135">
        <v>8</v>
      </c>
    </row>
    <row r="122" spans="1:67">
      <c r="A122" s="129">
        <v>18</v>
      </c>
      <c r="B122" s="4">
        <v>62020126</v>
      </c>
      <c r="C122" s="5" t="s">
        <v>207</v>
      </c>
      <c r="D122" s="132">
        <v>4</v>
      </c>
      <c r="E122" s="132">
        <v>6</v>
      </c>
      <c r="F122" s="132">
        <v>10</v>
      </c>
      <c r="G122" s="132">
        <v>1</v>
      </c>
      <c r="H122" s="132">
        <v>4</v>
      </c>
      <c r="I122" s="132">
        <v>10</v>
      </c>
      <c r="J122" s="132">
        <v>14</v>
      </c>
      <c r="K122" s="132">
        <v>1</v>
      </c>
      <c r="L122" s="132">
        <v>7</v>
      </c>
      <c r="M122" s="132">
        <v>4</v>
      </c>
      <c r="N122" s="132">
        <v>11</v>
      </c>
      <c r="O122" s="132">
        <v>1</v>
      </c>
      <c r="P122" s="132">
        <v>15</v>
      </c>
      <c r="Q122" s="132">
        <v>20</v>
      </c>
      <c r="R122" s="132">
        <v>35</v>
      </c>
      <c r="S122" s="132">
        <v>3</v>
      </c>
      <c r="T122" s="133">
        <v>10</v>
      </c>
      <c r="U122" s="133">
        <v>12</v>
      </c>
      <c r="V122" s="133">
        <v>22</v>
      </c>
      <c r="W122" s="133">
        <v>1</v>
      </c>
      <c r="X122" s="133">
        <v>11</v>
      </c>
      <c r="Y122" s="133">
        <v>9</v>
      </c>
      <c r="Z122" s="133">
        <v>20</v>
      </c>
      <c r="AA122" s="133">
        <v>1</v>
      </c>
      <c r="AB122" s="133">
        <v>9</v>
      </c>
      <c r="AC122" s="133">
        <v>10</v>
      </c>
      <c r="AD122" s="133">
        <v>19</v>
      </c>
      <c r="AE122" s="133">
        <v>1</v>
      </c>
      <c r="AF122" s="133">
        <v>12</v>
      </c>
      <c r="AG122" s="133">
        <v>6</v>
      </c>
      <c r="AH122" s="133">
        <v>18</v>
      </c>
      <c r="AI122" s="133">
        <v>1</v>
      </c>
      <c r="AJ122" s="133">
        <v>11</v>
      </c>
      <c r="AK122" s="133">
        <v>11</v>
      </c>
      <c r="AL122" s="133">
        <v>22</v>
      </c>
      <c r="AM122" s="133">
        <v>1</v>
      </c>
      <c r="AN122" s="133">
        <v>20</v>
      </c>
      <c r="AO122" s="133">
        <v>10</v>
      </c>
      <c r="AP122" s="133">
        <v>30</v>
      </c>
      <c r="AQ122" s="133">
        <v>1</v>
      </c>
      <c r="AR122" s="133">
        <v>73</v>
      </c>
      <c r="AS122" s="133">
        <v>58</v>
      </c>
      <c r="AT122" s="133">
        <v>131</v>
      </c>
      <c r="AU122" s="133">
        <v>6</v>
      </c>
      <c r="AV122" s="134">
        <v>13</v>
      </c>
      <c r="AW122" s="134">
        <v>10</v>
      </c>
      <c r="AX122" s="134">
        <v>23</v>
      </c>
      <c r="AY122" s="134">
        <v>1</v>
      </c>
      <c r="AZ122" s="134">
        <v>9</v>
      </c>
      <c r="BA122" s="134">
        <v>6</v>
      </c>
      <c r="BB122" s="134">
        <v>15</v>
      </c>
      <c r="BC122" s="134">
        <v>1</v>
      </c>
      <c r="BD122" s="134">
        <v>11</v>
      </c>
      <c r="BE122" s="134">
        <v>9</v>
      </c>
      <c r="BF122" s="134">
        <v>20</v>
      </c>
      <c r="BG122" s="134">
        <v>1</v>
      </c>
      <c r="BH122" s="134">
        <v>33</v>
      </c>
      <c r="BI122" s="134">
        <v>25</v>
      </c>
      <c r="BJ122" s="134">
        <v>58</v>
      </c>
      <c r="BK122" s="134">
        <v>3</v>
      </c>
      <c r="BL122" s="135">
        <v>121</v>
      </c>
      <c r="BM122" s="135">
        <v>103</v>
      </c>
      <c r="BN122" s="135">
        <v>224</v>
      </c>
      <c r="BO122" s="135">
        <v>12</v>
      </c>
    </row>
    <row r="123" spans="1:67">
      <c r="A123" s="129">
        <v>19</v>
      </c>
      <c r="B123" s="4">
        <v>62020128</v>
      </c>
      <c r="C123" s="5" t="s">
        <v>208</v>
      </c>
      <c r="D123" s="132">
        <v>6</v>
      </c>
      <c r="E123" s="132">
        <v>3</v>
      </c>
      <c r="F123" s="132">
        <v>9</v>
      </c>
      <c r="G123" s="132">
        <v>1</v>
      </c>
      <c r="H123" s="132">
        <v>3</v>
      </c>
      <c r="I123" s="132">
        <v>2</v>
      </c>
      <c r="J123" s="132">
        <v>5</v>
      </c>
      <c r="K123" s="132">
        <v>1</v>
      </c>
      <c r="L123" s="132">
        <v>2</v>
      </c>
      <c r="M123" s="132">
        <v>3</v>
      </c>
      <c r="N123" s="132">
        <v>5</v>
      </c>
      <c r="O123" s="132">
        <v>1</v>
      </c>
      <c r="P123" s="132">
        <v>11</v>
      </c>
      <c r="Q123" s="132">
        <v>8</v>
      </c>
      <c r="R123" s="132">
        <v>19</v>
      </c>
      <c r="S123" s="132">
        <v>3</v>
      </c>
      <c r="T123" s="133">
        <v>6</v>
      </c>
      <c r="U123" s="133">
        <v>2</v>
      </c>
      <c r="V123" s="133">
        <v>8</v>
      </c>
      <c r="W123" s="133">
        <v>1</v>
      </c>
      <c r="X123" s="133">
        <v>5</v>
      </c>
      <c r="Y123" s="133">
        <v>3</v>
      </c>
      <c r="Z123" s="133">
        <v>8</v>
      </c>
      <c r="AA123" s="133">
        <v>1</v>
      </c>
      <c r="AB123" s="133">
        <v>4</v>
      </c>
      <c r="AC123" s="133">
        <v>2</v>
      </c>
      <c r="AD123" s="133">
        <v>6</v>
      </c>
      <c r="AE123" s="133">
        <v>1</v>
      </c>
      <c r="AF123" s="133">
        <v>5</v>
      </c>
      <c r="AG123" s="133">
        <v>1</v>
      </c>
      <c r="AH123" s="133">
        <v>6</v>
      </c>
      <c r="AI123" s="133">
        <v>1</v>
      </c>
      <c r="AJ123" s="133">
        <v>2</v>
      </c>
      <c r="AK123" s="133">
        <v>1</v>
      </c>
      <c r="AL123" s="133">
        <v>3</v>
      </c>
      <c r="AM123" s="133">
        <v>1</v>
      </c>
      <c r="AN123" s="133">
        <v>3</v>
      </c>
      <c r="AO123" s="133">
        <v>3</v>
      </c>
      <c r="AP123" s="133">
        <v>6</v>
      </c>
      <c r="AQ123" s="133">
        <v>1</v>
      </c>
      <c r="AR123" s="133">
        <v>25</v>
      </c>
      <c r="AS123" s="133">
        <v>12</v>
      </c>
      <c r="AT123" s="133">
        <v>37</v>
      </c>
      <c r="AU123" s="133">
        <v>6</v>
      </c>
      <c r="AV123" s="134">
        <v>0</v>
      </c>
      <c r="AW123" s="134">
        <v>0</v>
      </c>
      <c r="AX123" s="134">
        <v>0</v>
      </c>
      <c r="AY123" s="134">
        <v>0</v>
      </c>
      <c r="AZ123" s="134">
        <v>0</v>
      </c>
      <c r="BA123" s="134">
        <v>0</v>
      </c>
      <c r="BB123" s="134">
        <v>0</v>
      </c>
      <c r="BC123" s="134">
        <v>0</v>
      </c>
      <c r="BD123" s="134">
        <v>0</v>
      </c>
      <c r="BE123" s="134">
        <v>0</v>
      </c>
      <c r="BF123" s="134">
        <v>0</v>
      </c>
      <c r="BG123" s="134">
        <v>0</v>
      </c>
      <c r="BH123" s="134">
        <v>0</v>
      </c>
      <c r="BI123" s="134">
        <v>0</v>
      </c>
      <c r="BJ123" s="134">
        <v>0</v>
      </c>
      <c r="BK123" s="134">
        <v>0</v>
      </c>
      <c r="BL123" s="135">
        <v>36</v>
      </c>
      <c r="BM123" s="135">
        <v>20</v>
      </c>
      <c r="BN123" s="135">
        <v>56</v>
      </c>
      <c r="BO123" s="135">
        <v>9</v>
      </c>
    </row>
    <row r="124" spans="1:67">
      <c r="A124" s="129">
        <v>20</v>
      </c>
      <c r="B124" s="4">
        <v>62020129</v>
      </c>
      <c r="C124" s="5" t="s">
        <v>209</v>
      </c>
      <c r="D124" s="132">
        <v>0</v>
      </c>
      <c r="E124" s="132">
        <v>0</v>
      </c>
      <c r="F124" s="132">
        <v>0</v>
      </c>
      <c r="G124" s="132">
        <v>0</v>
      </c>
      <c r="H124" s="132">
        <v>3</v>
      </c>
      <c r="I124" s="132">
        <v>2</v>
      </c>
      <c r="J124" s="132">
        <v>5</v>
      </c>
      <c r="K124" s="132">
        <v>1</v>
      </c>
      <c r="L124" s="132">
        <v>4</v>
      </c>
      <c r="M124" s="132">
        <v>3</v>
      </c>
      <c r="N124" s="132">
        <v>7</v>
      </c>
      <c r="O124" s="132">
        <v>1</v>
      </c>
      <c r="P124" s="132">
        <v>7</v>
      </c>
      <c r="Q124" s="132">
        <v>5</v>
      </c>
      <c r="R124" s="132">
        <v>12</v>
      </c>
      <c r="S124" s="132">
        <v>2</v>
      </c>
      <c r="T124" s="133">
        <v>3</v>
      </c>
      <c r="U124" s="133">
        <v>2</v>
      </c>
      <c r="V124" s="133">
        <v>5</v>
      </c>
      <c r="W124" s="133">
        <v>1</v>
      </c>
      <c r="X124" s="133">
        <v>4</v>
      </c>
      <c r="Y124" s="133">
        <v>0</v>
      </c>
      <c r="Z124" s="133">
        <v>4</v>
      </c>
      <c r="AA124" s="133">
        <v>1</v>
      </c>
      <c r="AB124" s="133">
        <v>6</v>
      </c>
      <c r="AC124" s="133">
        <v>4</v>
      </c>
      <c r="AD124" s="133">
        <v>10</v>
      </c>
      <c r="AE124" s="133">
        <v>1</v>
      </c>
      <c r="AF124" s="133">
        <v>7</v>
      </c>
      <c r="AG124" s="133">
        <v>1</v>
      </c>
      <c r="AH124" s="133">
        <v>8</v>
      </c>
      <c r="AI124" s="133">
        <v>1</v>
      </c>
      <c r="AJ124" s="133">
        <v>1</v>
      </c>
      <c r="AK124" s="133">
        <v>5</v>
      </c>
      <c r="AL124" s="133">
        <v>6</v>
      </c>
      <c r="AM124" s="133">
        <v>1</v>
      </c>
      <c r="AN124" s="133">
        <v>2</v>
      </c>
      <c r="AO124" s="133">
        <v>8</v>
      </c>
      <c r="AP124" s="133">
        <v>10</v>
      </c>
      <c r="AQ124" s="133">
        <v>1</v>
      </c>
      <c r="AR124" s="133">
        <v>23</v>
      </c>
      <c r="AS124" s="133">
        <v>20</v>
      </c>
      <c r="AT124" s="133">
        <v>43</v>
      </c>
      <c r="AU124" s="133">
        <v>6</v>
      </c>
      <c r="AV124" s="134">
        <v>0</v>
      </c>
      <c r="AW124" s="134">
        <v>0</v>
      </c>
      <c r="AX124" s="134">
        <v>0</v>
      </c>
      <c r="AY124" s="134">
        <v>0</v>
      </c>
      <c r="AZ124" s="134">
        <v>0</v>
      </c>
      <c r="BA124" s="134">
        <v>0</v>
      </c>
      <c r="BB124" s="134">
        <v>0</v>
      </c>
      <c r="BC124" s="134">
        <v>0</v>
      </c>
      <c r="BD124" s="134">
        <v>0</v>
      </c>
      <c r="BE124" s="134">
        <v>0</v>
      </c>
      <c r="BF124" s="134">
        <v>0</v>
      </c>
      <c r="BG124" s="134">
        <v>0</v>
      </c>
      <c r="BH124" s="134">
        <v>0</v>
      </c>
      <c r="BI124" s="134">
        <v>0</v>
      </c>
      <c r="BJ124" s="134">
        <v>0</v>
      </c>
      <c r="BK124" s="134">
        <v>0</v>
      </c>
      <c r="BL124" s="135">
        <v>30</v>
      </c>
      <c r="BM124" s="135">
        <v>25</v>
      </c>
      <c r="BN124" s="135">
        <v>55</v>
      </c>
      <c r="BO124" s="135">
        <v>8</v>
      </c>
    </row>
    <row r="125" spans="1:67">
      <c r="A125" s="129">
        <v>21</v>
      </c>
      <c r="B125" s="4">
        <v>62020130</v>
      </c>
      <c r="C125" s="5" t="s">
        <v>210</v>
      </c>
      <c r="D125" s="132">
        <v>0</v>
      </c>
      <c r="E125" s="132">
        <v>0</v>
      </c>
      <c r="F125" s="132">
        <v>0</v>
      </c>
      <c r="G125" s="132">
        <v>0</v>
      </c>
      <c r="H125" s="132">
        <v>5</v>
      </c>
      <c r="I125" s="132">
        <v>3</v>
      </c>
      <c r="J125" s="132">
        <v>8</v>
      </c>
      <c r="K125" s="132">
        <v>1</v>
      </c>
      <c r="L125" s="132">
        <v>1</v>
      </c>
      <c r="M125" s="132">
        <v>5</v>
      </c>
      <c r="N125" s="132">
        <v>6</v>
      </c>
      <c r="O125" s="132">
        <v>1</v>
      </c>
      <c r="P125" s="132">
        <v>6</v>
      </c>
      <c r="Q125" s="132">
        <v>8</v>
      </c>
      <c r="R125" s="132">
        <v>14</v>
      </c>
      <c r="S125" s="132">
        <v>2</v>
      </c>
      <c r="T125" s="133">
        <v>4</v>
      </c>
      <c r="U125" s="133">
        <v>3</v>
      </c>
      <c r="V125" s="133">
        <v>7</v>
      </c>
      <c r="W125" s="133">
        <v>1</v>
      </c>
      <c r="X125" s="133">
        <v>2</v>
      </c>
      <c r="Y125" s="133">
        <v>4</v>
      </c>
      <c r="Z125" s="133">
        <v>6</v>
      </c>
      <c r="AA125" s="133">
        <v>1</v>
      </c>
      <c r="AB125" s="133">
        <v>2</v>
      </c>
      <c r="AC125" s="133">
        <v>2</v>
      </c>
      <c r="AD125" s="133">
        <v>4</v>
      </c>
      <c r="AE125" s="133">
        <v>1</v>
      </c>
      <c r="AF125" s="133">
        <v>8</v>
      </c>
      <c r="AG125" s="133">
        <v>3</v>
      </c>
      <c r="AH125" s="133">
        <v>11</v>
      </c>
      <c r="AI125" s="133">
        <v>1</v>
      </c>
      <c r="AJ125" s="133">
        <v>1</v>
      </c>
      <c r="AK125" s="133">
        <v>6</v>
      </c>
      <c r="AL125" s="133">
        <v>7</v>
      </c>
      <c r="AM125" s="133">
        <v>1</v>
      </c>
      <c r="AN125" s="133">
        <v>4</v>
      </c>
      <c r="AO125" s="133">
        <v>5</v>
      </c>
      <c r="AP125" s="133">
        <v>9</v>
      </c>
      <c r="AQ125" s="133">
        <v>1</v>
      </c>
      <c r="AR125" s="133">
        <v>21</v>
      </c>
      <c r="AS125" s="133">
        <v>23</v>
      </c>
      <c r="AT125" s="133">
        <v>44</v>
      </c>
      <c r="AU125" s="133">
        <v>6</v>
      </c>
      <c r="AV125" s="134">
        <v>0</v>
      </c>
      <c r="AW125" s="134">
        <v>0</v>
      </c>
      <c r="AX125" s="134">
        <v>0</v>
      </c>
      <c r="AY125" s="134">
        <v>0</v>
      </c>
      <c r="AZ125" s="134">
        <v>0</v>
      </c>
      <c r="BA125" s="134">
        <v>0</v>
      </c>
      <c r="BB125" s="134">
        <v>0</v>
      </c>
      <c r="BC125" s="134">
        <v>0</v>
      </c>
      <c r="BD125" s="134">
        <v>0</v>
      </c>
      <c r="BE125" s="134">
        <v>0</v>
      </c>
      <c r="BF125" s="134">
        <v>0</v>
      </c>
      <c r="BG125" s="134">
        <v>0</v>
      </c>
      <c r="BH125" s="134">
        <v>0</v>
      </c>
      <c r="BI125" s="134">
        <v>0</v>
      </c>
      <c r="BJ125" s="134">
        <v>0</v>
      </c>
      <c r="BK125" s="134">
        <v>0</v>
      </c>
      <c r="BL125" s="135">
        <v>27</v>
      </c>
      <c r="BM125" s="135">
        <v>31</v>
      </c>
      <c r="BN125" s="135">
        <v>58</v>
      </c>
      <c r="BO125" s="135">
        <v>8</v>
      </c>
    </row>
    <row r="126" spans="1:67">
      <c r="A126" s="129">
        <v>22</v>
      </c>
      <c r="B126" s="4">
        <v>62020131</v>
      </c>
      <c r="C126" s="5" t="s">
        <v>211</v>
      </c>
      <c r="D126" s="132">
        <v>6</v>
      </c>
      <c r="E126" s="132">
        <v>6</v>
      </c>
      <c r="F126" s="132">
        <v>12</v>
      </c>
      <c r="G126" s="132">
        <v>1</v>
      </c>
      <c r="H126" s="132">
        <v>6</v>
      </c>
      <c r="I126" s="132">
        <v>7</v>
      </c>
      <c r="J126" s="132">
        <v>13</v>
      </c>
      <c r="K126" s="132">
        <v>1</v>
      </c>
      <c r="L126" s="132">
        <v>5</v>
      </c>
      <c r="M126" s="132">
        <v>7</v>
      </c>
      <c r="N126" s="132">
        <v>12</v>
      </c>
      <c r="O126" s="132">
        <v>1</v>
      </c>
      <c r="P126" s="132">
        <v>17</v>
      </c>
      <c r="Q126" s="132">
        <v>20</v>
      </c>
      <c r="R126" s="132">
        <v>37</v>
      </c>
      <c r="S126" s="132">
        <v>3</v>
      </c>
      <c r="T126" s="133">
        <v>6</v>
      </c>
      <c r="U126" s="133">
        <v>4</v>
      </c>
      <c r="V126" s="133">
        <v>10</v>
      </c>
      <c r="W126" s="133">
        <v>1</v>
      </c>
      <c r="X126" s="133">
        <v>11</v>
      </c>
      <c r="Y126" s="133">
        <v>7</v>
      </c>
      <c r="Z126" s="133">
        <v>18</v>
      </c>
      <c r="AA126" s="133">
        <v>1</v>
      </c>
      <c r="AB126" s="133">
        <v>10</v>
      </c>
      <c r="AC126" s="133">
        <v>4</v>
      </c>
      <c r="AD126" s="133">
        <v>14</v>
      </c>
      <c r="AE126" s="133">
        <v>1</v>
      </c>
      <c r="AF126" s="133">
        <v>11</v>
      </c>
      <c r="AG126" s="133">
        <v>7</v>
      </c>
      <c r="AH126" s="133">
        <v>18</v>
      </c>
      <c r="AI126" s="133">
        <v>1</v>
      </c>
      <c r="AJ126" s="133">
        <v>9</v>
      </c>
      <c r="AK126" s="133">
        <v>5</v>
      </c>
      <c r="AL126" s="133">
        <v>14</v>
      </c>
      <c r="AM126" s="133">
        <v>1</v>
      </c>
      <c r="AN126" s="133">
        <v>12</v>
      </c>
      <c r="AO126" s="133">
        <v>8</v>
      </c>
      <c r="AP126" s="133">
        <v>20</v>
      </c>
      <c r="AQ126" s="133">
        <v>1</v>
      </c>
      <c r="AR126" s="133">
        <v>59</v>
      </c>
      <c r="AS126" s="133">
        <v>35</v>
      </c>
      <c r="AT126" s="133">
        <v>94</v>
      </c>
      <c r="AU126" s="133">
        <v>6</v>
      </c>
      <c r="AV126" s="134">
        <v>7</v>
      </c>
      <c r="AW126" s="134">
        <v>3</v>
      </c>
      <c r="AX126" s="134">
        <v>10</v>
      </c>
      <c r="AY126" s="134">
        <v>1</v>
      </c>
      <c r="AZ126" s="134">
        <v>11</v>
      </c>
      <c r="BA126" s="134">
        <v>6</v>
      </c>
      <c r="BB126" s="134">
        <v>17</v>
      </c>
      <c r="BC126" s="134">
        <v>1</v>
      </c>
      <c r="BD126" s="134">
        <v>3</v>
      </c>
      <c r="BE126" s="134">
        <v>5</v>
      </c>
      <c r="BF126" s="134">
        <v>8</v>
      </c>
      <c r="BG126" s="134">
        <v>1</v>
      </c>
      <c r="BH126" s="134">
        <v>21</v>
      </c>
      <c r="BI126" s="134">
        <v>14</v>
      </c>
      <c r="BJ126" s="134">
        <v>35</v>
      </c>
      <c r="BK126" s="134">
        <v>3</v>
      </c>
      <c r="BL126" s="135">
        <v>97</v>
      </c>
      <c r="BM126" s="135">
        <v>69</v>
      </c>
      <c r="BN126" s="135">
        <v>166</v>
      </c>
      <c r="BO126" s="135">
        <v>12</v>
      </c>
    </row>
    <row r="127" spans="1:67">
      <c r="A127" s="129">
        <v>23</v>
      </c>
      <c r="B127" s="4">
        <v>62020132</v>
      </c>
      <c r="C127" s="5" t="s">
        <v>212</v>
      </c>
      <c r="D127" s="132">
        <v>5</v>
      </c>
      <c r="E127" s="132">
        <v>0</v>
      </c>
      <c r="F127" s="132">
        <v>5</v>
      </c>
      <c r="G127" s="132">
        <v>1</v>
      </c>
      <c r="H127" s="132">
        <v>2</v>
      </c>
      <c r="I127" s="132">
        <v>3</v>
      </c>
      <c r="J127" s="132">
        <v>5</v>
      </c>
      <c r="K127" s="132">
        <v>1</v>
      </c>
      <c r="L127" s="132">
        <v>2</v>
      </c>
      <c r="M127" s="132">
        <v>4</v>
      </c>
      <c r="N127" s="132">
        <v>6</v>
      </c>
      <c r="O127" s="132">
        <v>1</v>
      </c>
      <c r="P127" s="132">
        <v>9</v>
      </c>
      <c r="Q127" s="132">
        <v>7</v>
      </c>
      <c r="R127" s="132">
        <v>16</v>
      </c>
      <c r="S127" s="132">
        <v>3</v>
      </c>
      <c r="T127" s="133">
        <v>4</v>
      </c>
      <c r="U127" s="133">
        <v>5</v>
      </c>
      <c r="V127" s="133">
        <v>9</v>
      </c>
      <c r="W127" s="133">
        <v>1</v>
      </c>
      <c r="X127" s="133">
        <v>5</v>
      </c>
      <c r="Y127" s="133">
        <v>1</v>
      </c>
      <c r="Z127" s="133">
        <v>6</v>
      </c>
      <c r="AA127" s="133">
        <v>1</v>
      </c>
      <c r="AB127" s="133">
        <v>4</v>
      </c>
      <c r="AC127" s="133">
        <v>4</v>
      </c>
      <c r="AD127" s="133">
        <v>8</v>
      </c>
      <c r="AE127" s="133">
        <v>1</v>
      </c>
      <c r="AF127" s="133">
        <v>7</v>
      </c>
      <c r="AG127" s="133">
        <v>3</v>
      </c>
      <c r="AH127" s="133">
        <v>10</v>
      </c>
      <c r="AI127" s="133">
        <v>1</v>
      </c>
      <c r="AJ127" s="133">
        <v>5</v>
      </c>
      <c r="AK127" s="133">
        <v>5</v>
      </c>
      <c r="AL127" s="133">
        <v>10</v>
      </c>
      <c r="AM127" s="133">
        <v>1</v>
      </c>
      <c r="AN127" s="133">
        <v>4</v>
      </c>
      <c r="AO127" s="133">
        <v>5</v>
      </c>
      <c r="AP127" s="133">
        <v>9</v>
      </c>
      <c r="AQ127" s="133">
        <v>1</v>
      </c>
      <c r="AR127" s="133">
        <v>29</v>
      </c>
      <c r="AS127" s="133">
        <v>23</v>
      </c>
      <c r="AT127" s="133">
        <v>52</v>
      </c>
      <c r="AU127" s="133">
        <v>6</v>
      </c>
      <c r="AV127" s="134">
        <v>0</v>
      </c>
      <c r="AW127" s="134">
        <v>0</v>
      </c>
      <c r="AX127" s="134">
        <v>0</v>
      </c>
      <c r="AY127" s="134">
        <v>0</v>
      </c>
      <c r="AZ127" s="134">
        <v>0</v>
      </c>
      <c r="BA127" s="134">
        <v>0</v>
      </c>
      <c r="BB127" s="134">
        <v>0</v>
      </c>
      <c r="BC127" s="134">
        <v>0</v>
      </c>
      <c r="BD127" s="134">
        <v>0</v>
      </c>
      <c r="BE127" s="134">
        <v>0</v>
      </c>
      <c r="BF127" s="134">
        <v>0</v>
      </c>
      <c r="BG127" s="134">
        <v>0</v>
      </c>
      <c r="BH127" s="134">
        <v>0</v>
      </c>
      <c r="BI127" s="134">
        <v>0</v>
      </c>
      <c r="BJ127" s="134">
        <v>0</v>
      </c>
      <c r="BK127" s="134">
        <v>0</v>
      </c>
      <c r="BL127" s="135">
        <v>38</v>
      </c>
      <c r="BM127" s="135">
        <v>30</v>
      </c>
      <c r="BN127" s="135">
        <v>68</v>
      </c>
      <c r="BO127" s="135">
        <v>9</v>
      </c>
    </row>
    <row r="128" spans="1:67">
      <c r="A128" s="129">
        <v>24</v>
      </c>
      <c r="B128" s="4">
        <v>62020133</v>
      </c>
      <c r="C128" s="5" t="s">
        <v>213</v>
      </c>
      <c r="D128" s="132">
        <v>5</v>
      </c>
      <c r="E128" s="132">
        <v>5</v>
      </c>
      <c r="F128" s="132">
        <v>10</v>
      </c>
      <c r="G128" s="132">
        <v>1</v>
      </c>
      <c r="H128" s="132">
        <v>6</v>
      </c>
      <c r="I128" s="132">
        <v>3</v>
      </c>
      <c r="J128" s="132">
        <v>9</v>
      </c>
      <c r="K128" s="132">
        <v>1</v>
      </c>
      <c r="L128" s="132">
        <v>3</v>
      </c>
      <c r="M128" s="132">
        <v>7</v>
      </c>
      <c r="N128" s="132">
        <v>10</v>
      </c>
      <c r="O128" s="132">
        <v>1</v>
      </c>
      <c r="P128" s="132">
        <v>14</v>
      </c>
      <c r="Q128" s="132">
        <v>15</v>
      </c>
      <c r="R128" s="132">
        <v>29</v>
      </c>
      <c r="S128" s="132">
        <v>3</v>
      </c>
      <c r="T128" s="133">
        <v>14</v>
      </c>
      <c r="U128" s="133">
        <v>20</v>
      </c>
      <c r="V128" s="133">
        <v>34</v>
      </c>
      <c r="W128" s="133">
        <v>1</v>
      </c>
      <c r="X128" s="133">
        <v>16</v>
      </c>
      <c r="Y128" s="133">
        <v>10</v>
      </c>
      <c r="Z128" s="133">
        <v>26</v>
      </c>
      <c r="AA128" s="133">
        <v>1</v>
      </c>
      <c r="AB128" s="133">
        <v>20</v>
      </c>
      <c r="AC128" s="133">
        <v>11</v>
      </c>
      <c r="AD128" s="133">
        <v>31</v>
      </c>
      <c r="AE128" s="133">
        <v>1</v>
      </c>
      <c r="AF128" s="133">
        <v>14</v>
      </c>
      <c r="AG128" s="133">
        <v>9</v>
      </c>
      <c r="AH128" s="133">
        <v>23</v>
      </c>
      <c r="AI128" s="133">
        <v>1</v>
      </c>
      <c r="AJ128" s="133">
        <v>16</v>
      </c>
      <c r="AK128" s="133">
        <v>13</v>
      </c>
      <c r="AL128" s="133">
        <v>29</v>
      </c>
      <c r="AM128" s="133">
        <v>1</v>
      </c>
      <c r="AN128" s="133">
        <v>9</v>
      </c>
      <c r="AO128" s="133">
        <v>13</v>
      </c>
      <c r="AP128" s="133">
        <v>22</v>
      </c>
      <c r="AQ128" s="133">
        <v>1</v>
      </c>
      <c r="AR128" s="133">
        <v>89</v>
      </c>
      <c r="AS128" s="133">
        <v>76</v>
      </c>
      <c r="AT128" s="133">
        <v>165</v>
      </c>
      <c r="AU128" s="133">
        <v>6</v>
      </c>
      <c r="AV128" s="134">
        <v>0</v>
      </c>
      <c r="AW128" s="134">
        <v>0</v>
      </c>
      <c r="AX128" s="134">
        <v>0</v>
      </c>
      <c r="AY128" s="134">
        <v>0</v>
      </c>
      <c r="AZ128" s="134">
        <v>0</v>
      </c>
      <c r="BA128" s="134">
        <v>0</v>
      </c>
      <c r="BB128" s="134">
        <v>0</v>
      </c>
      <c r="BC128" s="134">
        <v>0</v>
      </c>
      <c r="BD128" s="134">
        <v>0</v>
      </c>
      <c r="BE128" s="134">
        <v>0</v>
      </c>
      <c r="BF128" s="134">
        <v>0</v>
      </c>
      <c r="BG128" s="134">
        <v>0</v>
      </c>
      <c r="BH128" s="134">
        <v>0</v>
      </c>
      <c r="BI128" s="134">
        <v>0</v>
      </c>
      <c r="BJ128" s="134">
        <v>0</v>
      </c>
      <c r="BK128" s="134">
        <v>0</v>
      </c>
      <c r="BL128" s="135">
        <v>103</v>
      </c>
      <c r="BM128" s="135">
        <v>91</v>
      </c>
      <c r="BN128" s="135">
        <v>194</v>
      </c>
      <c r="BO128" s="135">
        <v>9</v>
      </c>
    </row>
    <row r="129" spans="1:67">
      <c r="A129" s="129">
        <v>25</v>
      </c>
      <c r="B129" s="4">
        <v>62020134</v>
      </c>
      <c r="C129" s="5" t="s">
        <v>214</v>
      </c>
      <c r="D129" s="132">
        <v>3</v>
      </c>
      <c r="E129" s="132">
        <v>7</v>
      </c>
      <c r="F129" s="132">
        <v>10</v>
      </c>
      <c r="G129" s="132">
        <v>1</v>
      </c>
      <c r="H129" s="132">
        <v>2</v>
      </c>
      <c r="I129" s="132">
        <v>5</v>
      </c>
      <c r="J129" s="132">
        <v>7</v>
      </c>
      <c r="K129" s="132">
        <v>1</v>
      </c>
      <c r="L129" s="132">
        <v>7</v>
      </c>
      <c r="M129" s="132">
        <v>5</v>
      </c>
      <c r="N129" s="132">
        <v>12</v>
      </c>
      <c r="O129" s="132">
        <v>1</v>
      </c>
      <c r="P129" s="132">
        <v>12</v>
      </c>
      <c r="Q129" s="132">
        <v>17</v>
      </c>
      <c r="R129" s="132">
        <v>29</v>
      </c>
      <c r="S129" s="132">
        <v>3</v>
      </c>
      <c r="T129" s="133">
        <v>7</v>
      </c>
      <c r="U129" s="133">
        <v>4</v>
      </c>
      <c r="V129" s="133">
        <v>11</v>
      </c>
      <c r="W129" s="133">
        <v>1</v>
      </c>
      <c r="X129" s="133">
        <v>6</v>
      </c>
      <c r="Y129" s="133">
        <v>7</v>
      </c>
      <c r="Z129" s="133">
        <v>13</v>
      </c>
      <c r="AA129" s="133">
        <v>1</v>
      </c>
      <c r="AB129" s="133">
        <v>3</v>
      </c>
      <c r="AC129" s="133">
        <v>4</v>
      </c>
      <c r="AD129" s="133">
        <v>7</v>
      </c>
      <c r="AE129" s="133">
        <v>1</v>
      </c>
      <c r="AF129" s="133">
        <v>4</v>
      </c>
      <c r="AG129" s="133">
        <v>7</v>
      </c>
      <c r="AH129" s="133">
        <v>11</v>
      </c>
      <c r="AI129" s="133">
        <v>1</v>
      </c>
      <c r="AJ129" s="133">
        <v>3</v>
      </c>
      <c r="AK129" s="133">
        <v>6</v>
      </c>
      <c r="AL129" s="133">
        <v>9</v>
      </c>
      <c r="AM129" s="133">
        <v>1</v>
      </c>
      <c r="AN129" s="133">
        <v>6</v>
      </c>
      <c r="AO129" s="133">
        <v>7</v>
      </c>
      <c r="AP129" s="133">
        <v>13</v>
      </c>
      <c r="AQ129" s="133">
        <v>1</v>
      </c>
      <c r="AR129" s="133">
        <v>29</v>
      </c>
      <c r="AS129" s="133">
        <v>35</v>
      </c>
      <c r="AT129" s="133">
        <v>64</v>
      </c>
      <c r="AU129" s="133">
        <v>6</v>
      </c>
      <c r="AV129" s="134">
        <v>0</v>
      </c>
      <c r="AW129" s="134">
        <v>0</v>
      </c>
      <c r="AX129" s="134">
        <v>0</v>
      </c>
      <c r="AY129" s="134">
        <v>0</v>
      </c>
      <c r="AZ129" s="134">
        <v>0</v>
      </c>
      <c r="BA129" s="134">
        <v>0</v>
      </c>
      <c r="BB129" s="134">
        <v>0</v>
      </c>
      <c r="BC129" s="134">
        <v>0</v>
      </c>
      <c r="BD129" s="134">
        <v>0</v>
      </c>
      <c r="BE129" s="134">
        <v>0</v>
      </c>
      <c r="BF129" s="134">
        <v>0</v>
      </c>
      <c r="BG129" s="134">
        <v>0</v>
      </c>
      <c r="BH129" s="134">
        <v>0</v>
      </c>
      <c r="BI129" s="134">
        <v>0</v>
      </c>
      <c r="BJ129" s="134">
        <v>0</v>
      </c>
      <c r="BK129" s="134">
        <v>0</v>
      </c>
      <c r="BL129" s="135">
        <v>41</v>
      </c>
      <c r="BM129" s="135">
        <v>52</v>
      </c>
      <c r="BN129" s="135">
        <v>93</v>
      </c>
      <c r="BO129" s="135">
        <v>9</v>
      </c>
    </row>
    <row r="130" spans="1:67">
      <c r="A130" s="129">
        <v>26</v>
      </c>
      <c r="B130" s="4">
        <v>62020136</v>
      </c>
      <c r="C130" s="5" t="s">
        <v>215</v>
      </c>
      <c r="D130" s="132">
        <v>1</v>
      </c>
      <c r="E130" s="132">
        <v>6</v>
      </c>
      <c r="F130" s="132">
        <v>7</v>
      </c>
      <c r="G130" s="132">
        <v>1</v>
      </c>
      <c r="H130" s="132">
        <v>0</v>
      </c>
      <c r="I130" s="132">
        <v>2</v>
      </c>
      <c r="J130" s="132">
        <v>2</v>
      </c>
      <c r="K130" s="132">
        <v>1</v>
      </c>
      <c r="L130" s="132">
        <v>3</v>
      </c>
      <c r="M130" s="132">
        <v>0</v>
      </c>
      <c r="N130" s="132">
        <v>3</v>
      </c>
      <c r="O130" s="132">
        <v>1</v>
      </c>
      <c r="P130" s="132">
        <v>4</v>
      </c>
      <c r="Q130" s="132">
        <v>8</v>
      </c>
      <c r="R130" s="132">
        <v>12</v>
      </c>
      <c r="S130" s="132">
        <v>3</v>
      </c>
      <c r="T130" s="133">
        <v>2</v>
      </c>
      <c r="U130" s="133">
        <v>2</v>
      </c>
      <c r="V130" s="133">
        <v>4</v>
      </c>
      <c r="W130" s="133">
        <v>1</v>
      </c>
      <c r="X130" s="133">
        <v>1</v>
      </c>
      <c r="Y130" s="133">
        <v>0</v>
      </c>
      <c r="Z130" s="133">
        <v>1</v>
      </c>
      <c r="AA130" s="133">
        <v>1</v>
      </c>
      <c r="AB130" s="133">
        <v>5</v>
      </c>
      <c r="AC130" s="133">
        <v>3</v>
      </c>
      <c r="AD130" s="133">
        <v>8</v>
      </c>
      <c r="AE130" s="133">
        <v>1</v>
      </c>
      <c r="AF130" s="133">
        <v>3</v>
      </c>
      <c r="AG130" s="133">
        <v>4</v>
      </c>
      <c r="AH130" s="133">
        <v>7</v>
      </c>
      <c r="AI130" s="133">
        <v>1</v>
      </c>
      <c r="AJ130" s="133">
        <v>1</v>
      </c>
      <c r="AK130" s="133">
        <v>2</v>
      </c>
      <c r="AL130" s="133">
        <v>3</v>
      </c>
      <c r="AM130" s="133">
        <v>1</v>
      </c>
      <c r="AN130" s="133">
        <v>4</v>
      </c>
      <c r="AO130" s="133">
        <v>3</v>
      </c>
      <c r="AP130" s="133">
        <v>7</v>
      </c>
      <c r="AQ130" s="133">
        <v>1</v>
      </c>
      <c r="AR130" s="133">
        <v>16</v>
      </c>
      <c r="AS130" s="133">
        <v>14</v>
      </c>
      <c r="AT130" s="133">
        <v>30</v>
      </c>
      <c r="AU130" s="133">
        <v>6</v>
      </c>
      <c r="AV130" s="134">
        <v>0</v>
      </c>
      <c r="AW130" s="134">
        <v>0</v>
      </c>
      <c r="AX130" s="134">
        <v>0</v>
      </c>
      <c r="AY130" s="134">
        <v>0</v>
      </c>
      <c r="AZ130" s="134">
        <v>0</v>
      </c>
      <c r="BA130" s="134">
        <v>0</v>
      </c>
      <c r="BB130" s="134">
        <v>0</v>
      </c>
      <c r="BC130" s="134">
        <v>0</v>
      </c>
      <c r="BD130" s="134">
        <v>0</v>
      </c>
      <c r="BE130" s="134">
        <v>0</v>
      </c>
      <c r="BF130" s="134">
        <v>0</v>
      </c>
      <c r="BG130" s="134">
        <v>0</v>
      </c>
      <c r="BH130" s="134">
        <v>0</v>
      </c>
      <c r="BI130" s="134">
        <v>0</v>
      </c>
      <c r="BJ130" s="134">
        <v>0</v>
      </c>
      <c r="BK130" s="134">
        <v>0</v>
      </c>
      <c r="BL130" s="135">
        <v>20</v>
      </c>
      <c r="BM130" s="135">
        <v>22</v>
      </c>
      <c r="BN130" s="135">
        <v>42</v>
      </c>
      <c r="BO130" s="135">
        <v>9</v>
      </c>
    </row>
    <row r="131" spans="1:67">
      <c r="A131" s="129">
        <v>27</v>
      </c>
      <c r="B131" s="4">
        <v>62020137</v>
      </c>
      <c r="C131" s="5" t="s">
        <v>216</v>
      </c>
      <c r="D131" s="132">
        <v>0</v>
      </c>
      <c r="E131" s="132">
        <v>0</v>
      </c>
      <c r="F131" s="132">
        <v>0</v>
      </c>
      <c r="G131" s="132">
        <v>0</v>
      </c>
      <c r="H131" s="132">
        <v>2</v>
      </c>
      <c r="I131" s="132">
        <v>3</v>
      </c>
      <c r="J131" s="132">
        <v>5</v>
      </c>
      <c r="K131" s="132">
        <v>1</v>
      </c>
      <c r="L131" s="132">
        <v>7</v>
      </c>
      <c r="M131" s="132">
        <v>6</v>
      </c>
      <c r="N131" s="132">
        <v>13</v>
      </c>
      <c r="O131" s="132">
        <v>1</v>
      </c>
      <c r="P131" s="132">
        <v>9</v>
      </c>
      <c r="Q131" s="132">
        <v>9</v>
      </c>
      <c r="R131" s="132">
        <v>18</v>
      </c>
      <c r="S131" s="132">
        <v>2</v>
      </c>
      <c r="T131" s="133">
        <v>5</v>
      </c>
      <c r="U131" s="133">
        <v>4</v>
      </c>
      <c r="V131" s="133">
        <v>9</v>
      </c>
      <c r="W131" s="133">
        <v>1</v>
      </c>
      <c r="X131" s="133">
        <v>2</v>
      </c>
      <c r="Y131" s="133">
        <v>2</v>
      </c>
      <c r="Z131" s="133">
        <v>4</v>
      </c>
      <c r="AA131" s="133">
        <v>1</v>
      </c>
      <c r="AB131" s="133">
        <v>3</v>
      </c>
      <c r="AC131" s="133">
        <v>1</v>
      </c>
      <c r="AD131" s="133">
        <v>4</v>
      </c>
      <c r="AE131" s="133">
        <v>1</v>
      </c>
      <c r="AF131" s="133">
        <v>4</v>
      </c>
      <c r="AG131" s="133">
        <v>4</v>
      </c>
      <c r="AH131" s="133">
        <v>8</v>
      </c>
      <c r="AI131" s="133">
        <v>1</v>
      </c>
      <c r="AJ131" s="133">
        <v>4</v>
      </c>
      <c r="AK131" s="133">
        <v>2</v>
      </c>
      <c r="AL131" s="133">
        <v>6</v>
      </c>
      <c r="AM131" s="133">
        <v>1</v>
      </c>
      <c r="AN131" s="133">
        <v>1</v>
      </c>
      <c r="AO131" s="133">
        <v>2</v>
      </c>
      <c r="AP131" s="133">
        <v>3</v>
      </c>
      <c r="AQ131" s="133">
        <v>1</v>
      </c>
      <c r="AR131" s="133">
        <v>19</v>
      </c>
      <c r="AS131" s="133">
        <v>15</v>
      </c>
      <c r="AT131" s="133">
        <v>34</v>
      </c>
      <c r="AU131" s="133">
        <v>6</v>
      </c>
      <c r="AV131" s="134">
        <v>0</v>
      </c>
      <c r="AW131" s="134">
        <v>0</v>
      </c>
      <c r="AX131" s="134">
        <v>0</v>
      </c>
      <c r="AY131" s="134">
        <v>0</v>
      </c>
      <c r="AZ131" s="134">
        <v>0</v>
      </c>
      <c r="BA131" s="134">
        <v>0</v>
      </c>
      <c r="BB131" s="134">
        <v>0</v>
      </c>
      <c r="BC131" s="134">
        <v>0</v>
      </c>
      <c r="BD131" s="134">
        <v>0</v>
      </c>
      <c r="BE131" s="134">
        <v>0</v>
      </c>
      <c r="BF131" s="134">
        <v>0</v>
      </c>
      <c r="BG131" s="134">
        <v>0</v>
      </c>
      <c r="BH131" s="134">
        <v>0</v>
      </c>
      <c r="BI131" s="134">
        <v>0</v>
      </c>
      <c r="BJ131" s="134">
        <v>0</v>
      </c>
      <c r="BK131" s="134">
        <v>0</v>
      </c>
      <c r="BL131" s="135">
        <v>28</v>
      </c>
      <c r="BM131" s="135">
        <v>24</v>
      </c>
      <c r="BN131" s="135">
        <v>52</v>
      </c>
      <c r="BO131" s="135">
        <v>8</v>
      </c>
    </row>
    <row r="132" spans="1:67">
      <c r="A132" s="129">
        <v>28</v>
      </c>
      <c r="B132" s="4">
        <v>62020138</v>
      </c>
      <c r="C132" s="5" t="s">
        <v>217</v>
      </c>
      <c r="D132" s="132">
        <v>0</v>
      </c>
      <c r="E132" s="132">
        <v>0</v>
      </c>
      <c r="F132" s="132">
        <v>0</v>
      </c>
      <c r="G132" s="132">
        <v>0</v>
      </c>
      <c r="H132" s="132">
        <v>14</v>
      </c>
      <c r="I132" s="132">
        <v>16</v>
      </c>
      <c r="J132" s="132">
        <v>30</v>
      </c>
      <c r="K132" s="132">
        <v>1</v>
      </c>
      <c r="L132" s="132">
        <v>21</v>
      </c>
      <c r="M132" s="132">
        <v>14</v>
      </c>
      <c r="N132" s="132">
        <v>35</v>
      </c>
      <c r="O132" s="132">
        <v>1</v>
      </c>
      <c r="P132" s="132">
        <v>35</v>
      </c>
      <c r="Q132" s="132">
        <v>30</v>
      </c>
      <c r="R132" s="132">
        <v>65</v>
      </c>
      <c r="S132" s="132">
        <v>2</v>
      </c>
      <c r="T132" s="133">
        <v>18</v>
      </c>
      <c r="U132" s="133">
        <v>13</v>
      </c>
      <c r="V132" s="133">
        <v>31</v>
      </c>
      <c r="W132" s="133">
        <v>1</v>
      </c>
      <c r="X132" s="133">
        <v>17</v>
      </c>
      <c r="Y132" s="133">
        <v>19</v>
      </c>
      <c r="Z132" s="133">
        <v>36</v>
      </c>
      <c r="AA132" s="133">
        <v>1</v>
      </c>
      <c r="AB132" s="133">
        <v>15</v>
      </c>
      <c r="AC132" s="133">
        <v>10</v>
      </c>
      <c r="AD132" s="133">
        <v>25</v>
      </c>
      <c r="AE132" s="133">
        <v>1</v>
      </c>
      <c r="AF132" s="133">
        <v>13</v>
      </c>
      <c r="AG132" s="133">
        <v>14</v>
      </c>
      <c r="AH132" s="133">
        <v>27</v>
      </c>
      <c r="AI132" s="133">
        <v>1</v>
      </c>
      <c r="AJ132" s="133">
        <v>18</v>
      </c>
      <c r="AK132" s="133">
        <v>17</v>
      </c>
      <c r="AL132" s="133">
        <v>35</v>
      </c>
      <c r="AM132" s="133">
        <v>1</v>
      </c>
      <c r="AN132" s="133">
        <v>7</v>
      </c>
      <c r="AO132" s="133">
        <v>12</v>
      </c>
      <c r="AP132" s="133">
        <v>19</v>
      </c>
      <c r="AQ132" s="133">
        <v>1</v>
      </c>
      <c r="AR132" s="133">
        <v>88</v>
      </c>
      <c r="AS132" s="133">
        <v>85</v>
      </c>
      <c r="AT132" s="133">
        <v>173</v>
      </c>
      <c r="AU132" s="133">
        <v>6</v>
      </c>
      <c r="AV132" s="134">
        <v>0</v>
      </c>
      <c r="AW132" s="134">
        <v>0</v>
      </c>
      <c r="AX132" s="134">
        <v>0</v>
      </c>
      <c r="AY132" s="134">
        <v>0</v>
      </c>
      <c r="AZ132" s="134">
        <v>0</v>
      </c>
      <c r="BA132" s="134">
        <v>0</v>
      </c>
      <c r="BB132" s="134">
        <v>0</v>
      </c>
      <c r="BC132" s="134">
        <v>0</v>
      </c>
      <c r="BD132" s="134">
        <v>0</v>
      </c>
      <c r="BE132" s="134">
        <v>0</v>
      </c>
      <c r="BF132" s="134">
        <v>0</v>
      </c>
      <c r="BG132" s="134">
        <v>0</v>
      </c>
      <c r="BH132" s="134">
        <v>0</v>
      </c>
      <c r="BI132" s="134">
        <v>0</v>
      </c>
      <c r="BJ132" s="134">
        <v>0</v>
      </c>
      <c r="BK132" s="134">
        <v>0</v>
      </c>
      <c r="BL132" s="135">
        <v>123</v>
      </c>
      <c r="BM132" s="135">
        <v>115</v>
      </c>
      <c r="BN132" s="135">
        <v>238</v>
      </c>
      <c r="BO132" s="135">
        <v>8</v>
      </c>
    </row>
    <row r="133" spans="1:67">
      <c r="A133" s="129">
        <v>29</v>
      </c>
      <c r="B133" s="4">
        <v>62020139</v>
      </c>
      <c r="C133" s="5" t="s">
        <v>218</v>
      </c>
      <c r="D133" s="132">
        <v>0</v>
      </c>
      <c r="E133" s="132">
        <v>0</v>
      </c>
      <c r="F133" s="132">
        <v>0</v>
      </c>
      <c r="G133" s="132">
        <v>0</v>
      </c>
      <c r="H133" s="132">
        <v>4</v>
      </c>
      <c r="I133" s="132">
        <v>4</v>
      </c>
      <c r="J133" s="132">
        <v>8</v>
      </c>
      <c r="K133" s="132">
        <v>1</v>
      </c>
      <c r="L133" s="132">
        <v>11</v>
      </c>
      <c r="M133" s="132">
        <v>12</v>
      </c>
      <c r="N133" s="132">
        <v>23</v>
      </c>
      <c r="O133" s="132">
        <v>1</v>
      </c>
      <c r="P133" s="132">
        <v>15</v>
      </c>
      <c r="Q133" s="132">
        <v>16</v>
      </c>
      <c r="R133" s="132">
        <v>31</v>
      </c>
      <c r="S133" s="132">
        <v>2</v>
      </c>
      <c r="T133" s="133">
        <v>10</v>
      </c>
      <c r="U133" s="133">
        <v>10</v>
      </c>
      <c r="V133" s="133">
        <v>20</v>
      </c>
      <c r="W133" s="133">
        <v>1</v>
      </c>
      <c r="X133" s="133">
        <v>7</v>
      </c>
      <c r="Y133" s="133">
        <v>5</v>
      </c>
      <c r="Z133" s="133">
        <v>12</v>
      </c>
      <c r="AA133" s="133">
        <v>1</v>
      </c>
      <c r="AB133" s="133">
        <v>9</v>
      </c>
      <c r="AC133" s="133">
        <v>8</v>
      </c>
      <c r="AD133" s="133">
        <v>17</v>
      </c>
      <c r="AE133" s="133">
        <v>1</v>
      </c>
      <c r="AF133" s="133">
        <v>9</v>
      </c>
      <c r="AG133" s="133">
        <v>5</v>
      </c>
      <c r="AH133" s="133">
        <v>14</v>
      </c>
      <c r="AI133" s="133">
        <v>1</v>
      </c>
      <c r="AJ133" s="133">
        <v>12</v>
      </c>
      <c r="AK133" s="133">
        <v>7</v>
      </c>
      <c r="AL133" s="133">
        <v>19</v>
      </c>
      <c r="AM133" s="133">
        <v>1</v>
      </c>
      <c r="AN133" s="133">
        <v>10</v>
      </c>
      <c r="AO133" s="133">
        <v>7</v>
      </c>
      <c r="AP133" s="133">
        <v>17</v>
      </c>
      <c r="AQ133" s="133">
        <v>1</v>
      </c>
      <c r="AR133" s="133">
        <v>57</v>
      </c>
      <c r="AS133" s="133">
        <v>42</v>
      </c>
      <c r="AT133" s="133">
        <v>99</v>
      </c>
      <c r="AU133" s="133">
        <v>6</v>
      </c>
      <c r="AV133" s="134">
        <v>0</v>
      </c>
      <c r="AW133" s="134">
        <v>0</v>
      </c>
      <c r="AX133" s="134">
        <v>0</v>
      </c>
      <c r="AY133" s="134">
        <v>0</v>
      </c>
      <c r="AZ133" s="134">
        <v>0</v>
      </c>
      <c r="BA133" s="134">
        <v>0</v>
      </c>
      <c r="BB133" s="134">
        <v>0</v>
      </c>
      <c r="BC133" s="134">
        <v>0</v>
      </c>
      <c r="BD133" s="134">
        <v>0</v>
      </c>
      <c r="BE133" s="134">
        <v>0</v>
      </c>
      <c r="BF133" s="134">
        <v>0</v>
      </c>
      <c r="BG133" s="134">
        <v>0</v>
      </c>
      <c r="BH133" s="134">
        <v>0</v>
      </c>
      <c r="BI133" s="134">
        <v>0</v>
      </c>
      <c r="BJ133" s="134">
        <v>0</v>
      </c>
      <c r="BK133" s="134">
        <v>0</v>
      </c>
      <c r="BL133" s="135">
        <v>72</v>
      </c>
      <c r="BM133" s="135">
        <v>58</v>
      </c>
      <c r="BN133" s="135">
        <v>130</v>
      </c>
      <c r="BO133" s="135">
        <v>8</v>
      </c>
    </row>
    <row r="134" spans="1:67">
      <c r="A134" s="129">
        <v>30</v>
      </c>
      <c r="B134" s="4">
        <v>62020140</v>
      </c>
      <c r="C134" s="5" t="s">
        <v>219</v>
      </c>
      <c r="D134" s="132">
        <v>3</v>
      </c>
      <c r="E134" s="132">
        <v>4</v>
      </c>
      <c r="F134" s="132">
        <v>7</v>
      </c>
      <c r="G134" s="132">
        <v>1</v>
      </c>
      <c r="H134" s="132">
        <v>2</v>
      </c>
      <c r="I134" s="132">
        <v>5</v>
      </c>
      <c r="J134" s="132">
        <v>7</v>
      </c>
      <c r="K134" s="132">
        <v>1</v>
      </c>
      <c r="L134" s="132">
        <v>4</v>
      </c>
      <c r="M134" s="132">
        <v>1</v>
      </c>
      <c r="N134" s="132">
        <v>5</v>
      </c>
      <c r="O134" s="132">
        <v>1</v>
      </c>
      <c r="P134" s="132">
        <v>9</v>
      </c>
      <c r="Q134" s="132">
        <v>10</v>
      </c>
      <c r="R134" s="132">
        <v>19</v>
      </c>
      <c r="S134" s="132">
        <v>3</v>
      </c>
      <c r="T134" s="133">
        <v>5</v>
      </c>
      <c r="U134" s="133">
        <v>4</v>
      </c>
      <c r="V134" s="133">
        <v>9</v>
      </c>
      <c r="W134" s="133">
        <v>1</v>
      </c>
      <c r="X134" s="133">
        <v>6</v>
      </c>
      <c r="Y134" s="133">
        <v>6</v>
      </c>
      <c r="Z134" s="133">
        <v>12</v>
      </c>
      <c r="AA134" s="133">
        <v>1</v>
      </c>
      <c r="AB134" s="133">
        <v>5</v>
      </c>
      <c r="AC134" s="133">
        <v>3</v>
      </c>
      <c r="AD134" s="133">
        <v>8</v>
      </c>
      <c r="AE134" s="133">
        <v>1</v>
      </c>
      <c r="AF134" s="133">
        <v>8</v>
      </c>
      <c r="AG134" s="133">
        <v>6</v>
      </c>
      <c r="AH134" s="133">
        <v>14</v>
      </c>
      <c r="AI134" s="133">
        <v>1</v>
      </c>
      <c r="AJ134" s="133">
        <v>7</v>
      </c>
      <c r="AK134" s="133">
        <v>3</v>
      </c>
      <c r="AL134" s="133">
        <v>10</v>
      </c>
      <c r="AM134" s="133">
        <v>1</v>
      </c>
      <c r="AN134" s="133">
        <v>9</v>
      </c>
      <c r="AO134" s="133">
        <v>7</v>
      </c>
      <c r="AP134" s="133">
        <v>16</v>
      </c>
      <c r="AQ134" s="133">
        <v>1</v>
      </c>
      <c r="AR134" s="133">
        <v>40</v>
      </c>
      <c r="AS134" s="133">
        <v>29</v>
      </c>
      <c r="AT134" s="133">
        <v>69</v>
      </c>
      <c r="AU134" s="133">
        <v>6</v>
      </c>
      <c r="AV134" s="134">
        <v>0</v>
      </c>
      <c r="AW134" s="134">
        <v>0</v>
      </c>
      <c r="AX134" s="134">
        <v>0</v>
      </c>
      <c r="AY134" s="134">
        <v>0</v>
      </c>
      <c r="AZ134" s="134">
        <v>0</v>
      </c>
      <c r="BA134" s="134">
        <v>0</v>
      </c>
      <c r="BB134" s="134">
        <v>0</v>
      </c>
      <c r="BC134" s="134">
        <v>0</v>
      </c>
      <c r="BD134" s="134">
        <v>0</v>
      </c>
      <c r="BE134" s="134">
        <v>0</v>
      </c>
      <c r="BF134" s="134">
        <v>0</v>
      </c>
      <c r="BG134" s="134">
        <v>0</v>
      </c>
      <c r="BH134" s="134">
        <v>0</v>
      </c>
      <c r="BI134" s="134">
        <v>0</v>
      </c>
      <c r="BJ134" s="134">
        <v>0</v>
      </c>
      <c r="BK134" s="134">
        <v>0</v>
      </c>
      <c r="BL134" s="135">
        <v>49</v>
      </c>
      <c r="BM134" s="135">
        <v>39</v>
      </c>
      <c r="BN134" s="135">
        <v>88</v>
      </c>
      <c r="BO134" s="135">
        <v>9</v>
      </c>
    </row>
    <row r="135" spans="1:67">
      <c r="A135" s="129">
        <v>31</v>
      </c>
      <c r="B135" s="4">
        <v>62020141</v>
      </c>
      <c r="C135" s="5" t="s">
        <v>220</v>
      </c>
      <c r="D135" s="132">
        <v>4</v>
      </c>
      <c r="E135" s="132">
        <v>4</v>
      </c>
      <c r="F135" s="132">
        <v>8</v>
      </c>
      <c r="G135" s="132">
        <v>1</v>
      </c>
      <c r="H135" s="132">
        <v>1</v>
      </c>
      <c r="I135" s="132">
        <v>1</v>
      </c>
      <c r="J135" s="132">
        <v>2</v>
      </c>
      <c r="K135" s="132">
        <v>1</v>
      </c>
      <c r="L135" s="132">
        <v>4</v>
      </c>
      <c r="M135" s="132">
        <v>5</v>
      </c>
      <c r="N135" s="132">
        <v>9</v>
      </c>
      <c r="O135" s="132">
        <v>1</v>
      </c>
      <c r="P135" s="132">
        <v>9</v>
      </c>
      <c r="Q135" s="132">
        <v>10</v>
      </c>
      <c r="R135" s="132">
        <v>19</v>
      </c>
      <c r="S135" s="132">
        <v>3</v>
      </c>
      <c r="T135" s="133">
        <v>3</v>
      </c>
      <c r="U135" s="133">
        <v>6</v>
      </c>
      <c r="V135" s="133">
        <v>9</v>
      </c>
      <c r="W135" s="133">
        <v>1</v>
      </c>
      <c r="X135" s="133">
        <v>8</v>
      </c>
      <c r="Y135" s="133">
        <v>4</v>
      </c>
      <c r="Z135" s="133">
        <v>12</v>
      </c>
      <c r="AA135" s="133">
        <v>1</v>
      </c>
      <c r="AB135" s="133">
        <v>3</v>
      </c>
      <c r="AC135" s="133">
        <v>6</v>
      </c>
      <c r="AD135" s="133">
        <v>9</v>
      </c>
      <c r="AE135" s="133">
        <v>1</v>
      </c>
      <c r="AF135" s="133">
        <v>3</v>
      </c>
      <c r="AG135" s="133">
        <v>2</v>
      </c>
      <c r="AH135" s="133">
        <v>5</v>
      </c>
      <c r="AI135" s="133">
        <v>1</v>
      </c>
      <c r="AJ135" s="133">
        <v>2</v>
      </c>
      <c r="AK135" s="133">
        <v>4</v>
      </c>
      <c r="AL135" s="133">
        <v>6</v>
      </c>
      <c r="AM135" s="133">
        <v>1</v>
      </c>
      <c r="AN135" s="133">
        <v>10</v>
      </c>
      <c r="AO135" s="133">
        <v>10</v>
      </c>
      <c r="AP135" s="133">
        <v>20</v>
      </c>
      <c r="AQ135" s="133">
        <v>1</v>
      </c>
      <c r="AR135" s="133">
        <v>29</v>
      </c>
      <c r="AS135" s="133">
        <v>32</v>
      </c>
      <c r="AT135" s="133">
        <v>61</v>
      </c>
      <c r="AU135" s="133">
        <v>6</v>
      </c>
      <c r="AV135" s="134">
        <v>0</v>
      </c>
      <c r="AW135" s="134">
        <v>0</v>
      </c>
      <c r="AX135" s="134">
        <v>0</v>
      </c>
      <c r="AY135" s="134">
        <v>0</v>
      </c>
      <c r="AZ135" s="134">
        <v>0</v>
      </c>
      <c r="BA135" s="134">
        <v>0</v>
      </c>
      <c r="BB135" s="134">
        <v>0</v>
      </c>
      <c r="BC135" s="134">
        <v>0</v>
      </c>
      <c r="BD135" s="134">
        <v>0</v>
      </c>
      <c r="BE135" s="134">
        <v>0</v>
      </c>
      <c r="BF135" s="134">
        <v>0</v>
      </c>
      <c r="BG135" s="134">
        <v>0</v>
      </c>
      <c r="BH135" s="134">
        <v>0</v>
      </c>
      <c r="BI135" s="134">
        <v>0</v>
      </c>
      <c r="BJ135" s="134">
        <v>0</v>
      </c>
      <c r="BK135" s="134">
        <v>0</v>
      </c>
      <c r="BL135" s="135">
        <v>38</v>
      </c>
      <c r="BM135" s="135">
        <v>42</v>
      </c>
      <c r="BN135" s="135">
        <v>80</v>
      </c>
      <c r="BO135" s="135">
        <v>9</v>
      </c>
    </row>
    <row r="136" spans="1:67">
      <c r="A136" s="129">
        <v>32</v>
      </c>
      <c r="B136" s="4">
        <v>62020143</v>
      </c>
      <c r="C136" s="5" t="s">
        <v>221</v>
      </c>
      <c r="D136" s="132">
        <v>0</v>
      </c>
      <c r="E136" s="132">
        <v>0</v>
      </c>
      <c r="F136" s="132">
        <v>0</v>
      </c>
      <c r="G136" s="132">
        <v>0</v>
      </c>
      <c r="H136" s="132">
        <v>9</v>
      </c>
      <c r="I136" s="132">
        <v>10</v>
      </c>
      <c r="J136" s="132">
        <v>19</v>
      </c>
      <c r="K136" s="132">
        <v>1</v>
      </c>
      <c r="L136" s="132">
        <v>12</v>
      </c>
      <c r="M136" s="132">
        <v>12</v>
      </c>
      <c r="N136" s="132">
        <v>24</v>
      </c>
      <c r="O136" s="132">
        <v>1</v>
      </c>
      <c r="P136" s="132">
        <v>21</v>
      </c>
      <c r="Q136" s="132">
        <v>22</v>
      </c>
      <c r="R136" s="132">
        <v>43</v>
      </c>
      <c r="S136" s="132">
        <v>2</v>
      </c>
      <c r="T136" s="133">
        <v>5</v>
      </c>
      <c r="U136" s="133">
        <v>7</v>
      </c>
      <c r="V136" s="133">
        <v>12</v>
      </c>
      <c r="W136" s="133">
        <v>1</v>
      </c>
      <c r="X136" s="133">
        <v>10</v>
      </c>
      <c r="Y136" s="133">
        <v>12</v>
      </c>
      <c r="Z136" s="133">
        <v>22</v>
      </c>
      <c r="AA136" s="133">
        <v>1</v>
      </c>
      <c r="AB136" s="133">
        <v>3</v>
      </c>
      <c r="AC136" s="133">
        <v>6</v>
      </c>
      <c r="AD136" s="133">
        <v>9</v>
      </c>
      <c r="AE136" s="133">
        <v>1</v>
      </c>
      <c r="AF136" s="133">
        <v>10</v>
      </c>
      <c r="AG136" s="133">
        <v>9</v>
      </c>
      <c r="AH136" s="133">
        <v>19</v>
      </c>
      <c r="AI136" s="133">
        <v>1</v>
      </c>
      <c r="AJ136" s="133">
        <v>6</v>
      </c>
      <c r="AK136" s="133">
        <v>5</v>
      </c>
      <c r="AL136" s="133">
        <v>11</v>
      </c>
      <c r="AM136" s="133">
        <v>1</v>
      </c>
      <c r="AN136" s="133">
        <v>3</v>
      </c>
      <c r="AO136" s="133">
        <v>8</v>
      </c>
      <c r="AP136" s="133">
        <v>11</v>
      </c>
      <c r="AQ136" s="133">
        <v>1</v>
      </c>
      <c r="AR136" s="133">
        <v>37</v>
      </c>
      <c r="AS136" s="133">
        <v>47</v>
      </c>
      <c r="AT136" s="133">
        <v>84</v>
      </c>
      <c r="AU136" s="133">
        <v>6</v>
      </c>
      <c r="AV136" s="134">
        <v>0</v>
      </c>
      <c r="AW136" s="134">
        <v>0</v>
      </c>
      <c r="AX136" s="134">
        <v>0</v>
      </c>
      <c r="AY136" s="134">
        <v>0</v>
      </c>
      <c r="AZ136" s="134">
        <v>0</v>
      </c>
      <c r="BA136" s="134">
        <v>0</v>
      </c>
      <c r="BB136" s="134">
        <v>0</v>
      </c>
      <c r="BC136" s="134">
        <v>0</v>
      </c>
      <c r="BD136" s="134">
        <v>0</v>
      </c>
      <c r="BE136" s="134">
        <v>0</v>
      </c>
      <c r="BF136" s="134">
        <v>0</v>
      </c>
      <c r="BG136" s="134">
        <v>0</v>
      </c>
      <c r="BH136" s="134">
        <v>0</v>
      </c>
      <c r="BI136" s="134">
        <v>0</v>
      </c>
      <c r="BJ136" s="134">
        <v>0</v>
      </c>
      <c r="BK136" s="134">
        <v>0</v>
      </c>
      <c r="BL136" s="135">
        <v>58</v>
      </c>
      <c r="BM136" s="135">
        <v>69</v>
      </c>
      <c r="BN136" s="135">
        <v>127</v>
      </c>
      <c r="BO136" s="135">
        <v>8</v>
      </c>
    </row>
    <row r="137" spans="1:67">
      <c r="A137" s="129">
        <v>33</v>
      </c>
      <c r="B137" s="4">
        <v>62020144</v>
      </c>
      <c r="C137" s="5" t="s">
        <v>222</v>
      </c>
      <c r="D137" s="132">
        <v>5</v>
      </c>
      <c r="E137" s="132">
        <v>4</v>
      </c>
      <c r="F137" s="132">
        <v>9</v>
      </c>
      <c r="G137" s="132">
        <v>1</v>
      </c>
      <c r="H137" s="132">
        <v>5</v>
      </c>
      <c r="I137" s="132">
        <v>3</v>
      </c>
      <c r="J137" s="132">
        <v>8</v>
      </c>
      <c r="K137" s="132">
        <v>1</v>
      </c>
      <c r="L137" s="132">
        <v>3</v>
      </c>
      <c r="M137" s="132">
        <v>3</v>
      </c>
      <c r="N137" s="132">
        <v>6</v>
      </c>
      <c r="O137" s="132">
        <v>1</v>
      </c>
      <c r="P137" s="132">
        <v>13</v>
      </c>
      <c r="Q137" s="132">
        <v>10</v>
      </c>
      <c r="R137" s="132">
        <v>23</v>
      </c>
      <c r="S137" s="132">
        <v>3</v>
      </c>
      <c r="T137" s="133">
        <v>6</v>
      </c>
      <c r="U137" s="133">
        <v>4</v>
      </c>
      <c r="V137" s="133">
        <v>10</v>
      </c>
      <c r="W137" s="133">
        <v>1</v>
      </c>
      <c r="X137" s="133">
        <v>3</v>
      </c>
      <c r="Y137" s="133">
        <v>2</v>
      </c>
      <c r="Z137" s="133">
        <v>5</v>
      </c>
      <c r="AA137" s="133">
        <v>1</v>
      </c>
      <c r="AB137" s="133">
        <v>6</v>
      </c>
      <c r="AC137" s="133">
        <v>12</v>
      </c>
      <c r="AD137" s="133">
        <v>18</v>
      </c>
      <c r="AE137" s="133">
        <v>1</v>
      </c>
      <c r="AF137" s="133">
        <v>10</v>
      </c>
      <c r="AG137" s="133">
        <v>4</v>
      </c>
      <c r="AH137" s="133">
        <v>14</v>
      </c>
      <c r="AI137" s="133">
        <v>1</v>
      </c>
      <c r="AJ137" s="133">
        <v>5</v>
      </c>
      <c r="AK137" s="133">
        <v>1</v>
      </c>
      <c r="AL137" s="133">
        <v>6</v>
      </c>
      <c r="AM137" s="133">
        <v>1</v>
      </c>
      <c r="AN137" s="133">
        <v>7</v>
      </c>
      <c r="AO137" s="133">
        <v>8</v>
      </c>
      <c r="AP137" s="133">
        <v>15</v>
      </c>
      <c r="AQ137" s="133">
        <v>1</v>
      </c>
      <c r="AR137" s="133">
        <v>37</v>
      </c>
      <c r="AS137" s="133">
        <v>31</v>
      </c>
      <c r="AT137" s="133">
        <v>68</v>
      </c>
      <c r="AU137" s="133">
        <v>6</v>
      </c>
      <c r="AV137" s="134">
        <v>4</v>
      </c>
      <c r="AW137" s="134">
        <v>7</v>
      </c>
      <c r="AX137" s="134">
        <v>11</v>
      </c>
      <c r="AY137" s="134">
        <v>1</v>
      </c>
      <c r="AZ137" s="134">
        <v>6</v>
      </c>
      <c r="BA137" s="134">
        <v>1</v>
      </c>
      <c r="BB137" s="134">
        <v>7</v>
      </c>
      <c r="BC137" s="134">
        <v>1</v>
      </c>
      <c r="BD137" s="134">
        <v>4</v>
      </c>
      <c r="BE137" s="134">
        <v>9</v>
      </c>
      <c r="BF137" s="134">
        <v>13</v>
      </c>
      <c r="BG137" s="134">
        <v>1</v>
      </c>
      <c r="BH137" s="134">
        <v>14</v>
      </c>
      <c r="BI137" s="134">
        <v>17</v>
      </c>
      <c r="BJ137" s="134">
        <v>31</v>
      </c>
      <c r="BK137" s="134">
        <v>3</v>
      </c>
      <c r="BL137" s="135">
        <v>64</v>
      </c>
      <c r="BM137" s="135">
        <v>58</v>
      </c>
      <c r="BN137" s="135">
        <v>122</v>
      </c>
      <c r="BO137" s="135">
        <v>12</v>
      </c>
    </row>
    <row r="138" spans="1:67">
      <c r="A138" s="129">
        <v>34</v>
      </c>
      <c r="B138" s="4">
        <v>62020145</v>
      </c>
      <c r="C138" s="5" t="s">
        <v>223</v>
      </c>
      <c r="D138" s="132">
        <v>0</v>
      </c>
      <c r="E138" s="132">
        <v>0</v>
      </c>
      <c r="F138" s="132">
        <v>0</v>
      </c>
      <c r="G138" s="132">
        <v>0</v>
      </c>
      <c r="H138" s="132">
        <v>5</v>
      </c>
      <c r="I138" s="132">
        <v>13</v>
      </c>
      <c r="J138" s="132">
        <v>18</v>
      </c>
      <c r="K138" s="132">
        <v>1</v>
      </c>
      <c r="L138" s="132">
        <v>5</v>
      </c>
      <c r="M138" s="132">
        <v>9</v>
      </c>
      <c r="N138" s="132">
        <v>14</v>
      </c>
      <c r="O138" s="132">
        <v>1</v>
      </c>
      <c r="P138" s="132">
        <v>10</v>
      </c>
      <c r="Q138" s="132">
        <v>22</v>
      </c>
      <c r="R138" s="132">
        <v>32</v>
      </c>
      <c r="S138" s="132">
        <v>2</v>
      </c>
      <c r="T138" s="133">
        <v>7</v>
      </c>
      <c r="U138" s="133">
        <v>11</v>
      </c>
      <c r="V138" s="133">
        <v>18</v>
      </c>
      <c r="W138" s="133">
        <v>1</v>
      </c>
      <c r="X138" s="133">
        <v>5</v>
      </c>
      <c r="Y138" s="133">
        <v>6</v>
      </c>
      <c r="Z138" s="133">
        <v>11</v>
      </c>
      <c r="AA138" s="133">
        <v>1</v>
      </c>
      <c r="AB138" s="133">
        <v>5</v>
      </c>
      <c r="AC138" s="133">
        <v>10</v>
      </c>
      <c r="AD138" s="133">
        <v>15</v>
      </c>
      <c r="AE138" s="133">
        <v>1</v>
      </c>
      <c r="AF138" s="133">
        <v>2</v>
      </c>
      <c r="AG138" s="133">
        <v>8</v>
      </c>
      <c r="AH138" s="133">
        <v>10</v>
      </c>
      <c r="AI138" s="133">
        <v>1</v>
      </c>
      <c r="AJ138" s="133">
        <v>5</v>
      </c>
      <c r="AK138" s="133">
        <v>13</v>
      </c>
      <c r="AL138" s="133">
        <v>18</v>
      </c>
      <c r="AM138" s="133">
        <v>1</v>
      </c>
      <c r="AN138" s="133">
        <v>8</v>
      </c>
      <c r="AO138" s="133">
        <v>4</v>
      </c>
      <c r="AP138" s="133">
        <v>12</v>
      </c>
      <c r="AQ138" s="133">
        <v>1</v>
      </c>
      <c r="AR138" s="133">
        <v>32</v>
      </c>
      <c r="AS138" s="133">
        <v>52</v>
      </c>
      <c r="AT138" s="133">
        <v>84</v>
      </c>
      <c r="AU138" s="133">
        <v>6</v>
      </c>
      <c r="AV138" s="134">
        <v>9</v>
      </c>
      <c r="AW138" s="134">
        <v>8</v>
      </c>
      <c r="AX138" s="134">
        <v>17</v>
      </c>
      <c r="AY138" s="134">
        <v>1</v>
      </c>
      <c r="AZ138" s="134">
        <v>6</v>
      </c>
      <c r="BA138" s="134">
        <v>6</v>
      </c>
      <c r="BB138" s="134">
        <v>12</v>
      </c>
      <c r="BC138" s="134">
        <v>1</v>
      </c>
      <c r="BD138" s="134">
        <v>0</v>
      </c>
      <c r="BE138" s="134">
        <v>8</v>
      </c>
      <c r="BF138" s="134">
        <v>8</v>
      </c>
      <c r="BG138" s="134">
        <v>1</v>
      </c>
      <c r="BH138" s="134">
        <v>15</v>
      </c>
      <c r="BI138" s="134">
        <v>22</v>
      </c>
      <c r="BJ138" s="134">
        <v>37</v>
      </c>
      <c r="BK138" s="134">
        <v>3</v>
      </c>
      <c r="BL138" s="135">
        <v>57</v>
      </c>
      <c r="BM138" s="135">
        <v>96</v>
      </c>
      <c r="BN138" s="135">
        <v>153</v>
      </c>
      <c r="BO138" s="135">
        <v>11</v>
      </c>
    </row>
    <row r="139" spans="1:67">
      <c r="A139" s="129">
        <v>35</v>
      </c>
      <c r="B139" s="4">
        <v>62020147</v>
      </c>
      <c r="C139" s="5" t="s">
        <v>224</v>
      </c>
      <c r="D139" s="132">
        <v>3</v>
      </c>
      <c r="E139" s="132">
        <v>3</v>
      </c>
      <c r="F139" s="132">
        <v>6</v>
      </c>
      <c r="G139" s="132">
        <v>1</v>
      </c>
      <c r="H139" s="132">
        <v>3</v>
      </c>
      <c r="I139" s="132">
        <v>2</v>
      </c>
      <c r="J139" s="132">
        <v>5</v>
      </c>
      <c r="K139" s="132">
        <v>1</v>
      </c>
      <c r="L139" s="132">
        <v>3</v>
      </c>
      <c r="M139" s="132">
        <v>1</v>
      </c>
      <c r="N139" s="132">
        <v>4</v>
      </c>
      <c r="O139" s="132">
        <v>1</v>
      </c>
      <c r="P139" s="132">
        <v>9</v>
      </c>
      <c r="Q139" s="132">
        <v>6</v>
      </c>
      <c r="R139" s="132">
        <v>15</v>
      </c>
      <c r="S139" s="132">
        <v>3</v>
      </c>
      <c r="T139" s="133">
        <v>2</v>
      </c>
      <c r="U139" s="133">
        <v>5</v>
      </c>
      <c r="V139" s="133">
        <v>7</v>
      </c>
      <c r="W139" s="133">
        <v>1</v>
      </c>
      <c r="X139" s="133">
        <v>6</v>
      </c>
      <c r="Y139" s="133">
        <v>2</v>
      </c>
      <c r="Z139" s="133">
        <v>8</v>
      </c>
      <c r="AA139" s="133">
        <v>1</v>
      </c>
      <c r="AB139" s="133">
        <v>5</v>
      </c>
      <c r="AC139" s="133">
        <v>3</v>
      </c>
      <c r="AD139" s="133">
        <v>8</v>
      </c>
      <c r="AE139" s="133">
        <v>1</v>
      </c>
      <c r="AF139" s="133">
        <v>6</v>
      </c>
      <c r="AG139" s="133">
        <v>6</v>
      </c>
      <c r="AH139" s="133">
        <v>12</v>
      </c>
      <c r="AI139" s="133">
        <v>1</v>
      </c>
      <c r="AJ139" s="133">
        <v>1</v>
      </c>
      <c r="AK139" s="133">
        <v>3</v>
      </c>
      <c r="AL139" s="133">
        <v>4</v>
      </c>
      <c r="AM139" s="133">
        <v>1</v>
      </c>
      <c r="AN139" s="133">
        <v>3</v>
      </c>
      <c r="AO139" s="133">
        <v>3</v>
      </c>
      <c r="AP139" s="133">
        <v>6</v>
      </c>
      <c r="AQ139" s="133">
        <v>1</v>
      </c>
      <c r="AR139" s="133">
        <v>23</v>
      </c>
      <c r="AS139" s="133">
        <v>22</v>
      </c>
      <c r="AT139" s="133">
        <v>45</v>
      </c>
      <c r="AU139" s="133">
        <v>6</v>
      </c>
      <c r="AV139" s="134">
        <v>0</v>
      </c>
      <c r="AW139" s="134">
        <v>0</v>
      </c>
      <c r="AX139" s="134">
        <v>0</v>
      </c>
      <c r="AY139" s="134">
        <v>0</v>
      </c>
      <c r="AZ139" s="134">
        <v>0</v>
      </c>
      <c r="BA139" s="134">
        <v>0</v>
      </c>
      <c r="BB139" s="134">
        <v>0</v>
      </c>
      <c r="BC139" s="134">
        <v>0</v>
      </c>
      <c r="BD139" s="134">
        <v>0</v>
      </c>
      <c r="BE139" s="134">
        <v>0</v>
      </c>
      <c r="BF139" s="134">
        <v>0</v>
      </c>
      <c r="BG139" s="134">
        <v>0</v>
      </c>
      <c r="BH139" s="134">
        <v>0</v>
      </c>
      <c r="BI139" s="134">
        <v>0</v>
      </c>
      <c r="BJ139" s="134">
        <v>0</v>
      </c>
      <c r="BK139" s="134">
        <v>0</v>
      </c>
      <c r="BL139" s="135">
        <v>32</v>
      </c>
      <c r="BM139" s="135">
        <v>28</v>
      </c>
      <c r="BN139" s="135">
        <v>60</v>
      </c>
      <c r="BO139" s="135">
        <v>9</v>
      </c>
    </row>
    <row r="140" spans="1:67">
      <c r="A140" s="129">
        <v>36</v>
      </c>
      <c r="B140" s="4">
        <v>62020148</v>
      </c>
      <c r="C140" s="5" t="s">
        <v>225</v>
      </c>
      <c r="D140" s="132">
        <v>7</v>
      </c>
      <c r="E140" s="132">
        <v>4</v>
      </c>
      <c r="F140" s="132">
        <v>11</v>
      </c>
      <c r="G140" s="132">
        <v>1</v>
      </c>
      <c r="H140" s="132">
        <v>3</v>
      </c>
      <c r="I140" s="132">
        <v>7</v>
      </c>
      <c r="J140" s="132">
        <v>10</v>
      </c>
      <c r="K140" s="132">
        <v>1</v>
      </c>
      <c r="L140" s="132">
        <v>4</v>
      </c>
      <c r="M140" s="132">
        <v>3</v>
      </c>
      <c r="N140" s="132">
        <v>7</v>
      </c>
      <c r="O140" s="132">
        <v>1</v>
      </c>
      <c r="P140" s="132">
        <v>14</v>
      </c>
      <c r="Q140" s="132">
        <v>14</v>
      </c>
      <c r="R140" s="132">
        <v>28</v>
      </c>
      <c r="S140" s="132">
        <v>3</v>
      </c>
      <c r="T140" s="133">
        <v>5</v>
      </c>
      <c r="U140" s="133">
        <v>8</v>
      </c>
      <c r="V140" s="133">
        <v>13</v>
      </c>
      <c r="W140" s="133">
        <v>1</v>
      </c>
      <c r="X140" s="133">
        <v>7</v>
      </c>
      <c r="Y140" s="133">
        <v>1</v>
      </c>
      <c r="Z140" s="133">
        <v>8</v>
      </c>
      <c r="AA140" s="133">
        <v>1</v>
      </c>
      <c r="AB140" s="133">
        <v>4</v>
      </c>
      <c r="AC140" s="133">
        <v>2</v>
      </c>
      <c r="AD140" s="133">
        <v>6</v>
      </c>
      <c r="AE140" s="133">
        <v>1</v>
      </c>
      <c r="AF140" s="133">
        <v>4</v>
      </c>
      <c r="AG140" s="133">
        <v>6</v>
      </c>
      <c r="AH140" s="133">
        <v>10</v>
      </c>
      <c r="AI140" s="133">
        <v>1</v>
      </c>
      <c r="AJ140" s="133">
        <v>6</v>
      </c>
      <c r="AK140" s="133">
        <v>5</v>
      </c>
      <c r="AL140" s="133">
        <v>11</v>
      </c>
      <c r="AM140" s="133">
        <v>1</v>
      </c>
      <c r="AN140" s="133">
        <v>7</v>
      </c>
      <c r="AO140" s="133">
        <v>4</v>
      </c>
      <c r="AP140" s="133">
        <v>11</v>
      </c>
      <c r="AQ140" s="133">
        <v>1</v>
      </c>
      <c r="AR140" s="133">
        <v>33</v>
      </c>
      <c r="AS140" s="133">
        <v>26</v>
      </c>
      <c r="AT140" s="133">
        <v>59</v>
      </c>
      <c r="AU140" s="133">
        <v>6</v>
      </c>
      <c r="AV140" s="134">
        <v>0</v>
      </c>
      <c r="AW140" s="134">
        <v>0</v>
      </c>
      <c r="AX140" s="134">
        <v>0</v>
      </c>
      <c r="AY140" s="134">
        <v>0</v>
      </c>
      <c r="AZ140" s="134">
        <v>0</v>
      </c>
      <c r="BA140" s="134">
        <v>0</v>
      </c>
      <c r="BB140" s="134">
        <v>0</v>
      </c>
      <c r="BC140" s="134">
        <v>0</v>
      </c>
      <c r="BD140" s="134">
        <v>0</v>
      </c>
      <c r="BE140" s="134">
        <v>0</v>
      </c>
      <c r="BF140" s="134">
        <v>0</v>
      </c>
      <c r="BG140" s="134">
        <v>0</v>
      </c>
      <c r="BH140" s="134">
        <v>0</v>
      </c>
      <c r="BI140" s="134">
        <v>0</v>
      </c>
      <c r="BJ140" s="134">
        <v>0</v>
      </c>
      <c r="BK140" s="134">
        <v>0</v>
      </c>
      <c r="BL140" s="135">
        <v>47</v>
      </c>
      <c r="BM140" s="135">
        <v>40</v>
      </c>
      <c r="BN140" s="135">
        <v>87</v>
      </c>
      <c r="BO140" s="135">
        <v>9</v>
      </c>
    </row>
    <row r="141" spans="1:67">
      <c r="A141" s="129">
        <v>37</v>
      </c>
      <c r="B141" s="4">
        <v>62020150</v>
      </c>
      <c r="C141" s="5" t="s">
        <v>226</v>
      </c>
      <c r="D141" s="132">
        <v>0</v>
      </c>
      <c r="E141" s="132">
        <v>0</v>
      </c>
      <c r="F141" s="132">
        <v>0</v>
      </c>
      <c r="G141" s="132">
        <v>0</v>
      </c>
      <c r="H141" s="132">
        <v>7</v>
      </c>
      <c r="I141" s="132">
        <v>1</v>
      </c>
      <c r="J141" s="132">
        <v>8</v>
      </c>
      <c r="K141" s="132">
        <v>1</v>
      </c>
      <c r="L141" s="132">
        <v>4</v>
      </c>
      <c r="M141" s="132">
        <v>3</v>
      </c>
      <c r="N141" s="132">
        <v>7</v>
      </c>
      <c r="O141" s="132">
        <v>1</v>
      </c>
      <c r="P141" s="132">
        <v>11</v>
      </c>
      <c r="Q141" s="132">
        <v>4</v>
      </c>
      <c r="R141" s="132">
        <v>15</v>
      </c>
      <c r="S141" s="132">
        <v>2</v>
      </c>
      <c r="T141" s="133">
        <v>4</v>
      </c>
      <c r="U141" s="133">
        <v>5</v>
      </c>
      <c r="V141" s="133">
        <v>9</v>
      </c>
      <c r="W141" s="133">
        <v>1</v>
      </c>
      <c r="X141" s="133">
        <v>5</v>
      </c>
      <c r="Y141" s="133">
        <v>3</v>
      </c>
      <c r="Z141" s="133">
        <v>8</v>
      </c>
      <c r="AA141" s="133">
        <v>1</v>
      </c>
      <c r="AB141" s="133">
        <v>7</v>
      </c>
      <c r="AC141" s="133">
        <v>6</v>
      </c>
      <c r="AD141" s="133">
        <v>13</v>
      </c>
      <c r="AE141" s="133">
        <v>1</v>
      </c>
      <c r="AF141" s="133">
        <v>4</v>
      </c>
      <c r="AG141" s="133">
        <v>6</v>
      </c>
      <c r="AH141" s="133">
        <v>10</v>
      </c>
      <c r="AI141" s="133">
        <v>1</v>
      </c>
      <c r="AJ141" s="133">
        <v>5</v>
      </c>
      <c r="AK141" s="133">
        <v>7</v>
      </c>
      <c r="AL141" s="133">
        <v>12</v>
      </c>
      <c r="AM141" s="133">
        <v>1</v>
      </c>
      <c r="AN141" s="133">
        <v>7</v>
      </c>
      <c r="AO141" s="133">
        <v>5</v>
      </c>
      <c r="AP141" s="133">
        <v>12</v>
      </c>
      <c r="AQ141" s="133">
        <v>1</v>
      </c>
      <c r="AR141" s="133">
        <v>32</v>
      </c>
      <c r="AS141" s="133">
        <v>32</v>
      </c>
      <c r="AT141" s="133">
        <v>64</v>
      </c>
      <c r="AU141" s="133">
        <v>6</v>
      </c>
      <c r="AV141" s="134">
        <v>0</v>
      </c>
      <c r="AW141" s="134">
        <v>0</v>
      </c>
      <c r="AX141" s="134">
        <v>0</v>
      </c>
      <c r="AY141" s="134">
        <v>0</v>
      </c>
      <c r="AZ141" s="134">
        <v>0</v>
      </c>
      <c r="BA141" s="134">
        <v>0</v>
      </c>
      <c r="BB141" s="134">
        <v>0</v>
      </c>
      <c r="BC141" s="134">
        <v>0</v>
      </c>
      <c r="BD141" s="134">
        <v>0</v>
      </c>
      <c r="BE141" s="134">
        <v>0</v>
      </c>
      <c r="BF141" s="134">
        <v>0</v>
      </c>
      <c r="BG141" s="134">
        <v>0</v>
      </c>
      <c r="BH141" s="134">
        <v>0</v>
      </c>
      <c r="BI141" s="134">
        <v>0</v>
      </c>
      <c r="BJ141" s="134">
        <v>0</v>
      </c>
      <c r="BK141" s="134">
        <v>0</v>
      </c>
      <c r="BL141" s="135">
        <v>43</v>
      </c>
      <c r="BM141" s="135">
        <v>36</v>
      </c>
      <c r="BN141" s="135">
        <v>79</v>
      </c>
      <c r="BO141" s="135">
        <v>8</v>
      </c>
    </row>
    <row r="142" spans="1:67">
      <c r="A142" s="129">
        <v>38</v>
      </c>
      <c r="B142" s="4">
        <v>62020151</v>
      </c>
      <c r="C142" s="5" t="s">
        <v>227</v>
      </c>
      <c r="D142" s="132">
        <v>2</v>
      </c>
      <c r="E142" s="132">
        <v>2</v>
      </c>
      <c r="F142" s="132">
        <v>4</v>
      </c>
      <c r="G142" s="132">
        <v>1</v>
      </c>
      <c r="H142" s="132">
        <v>6</v>
      </c>
      <c r="I142" s="132">
        <v>2</v>
      </c>
      <c r="J142" s="132">
        <v>8</v>
      </c>
      <c r="K142" s="132">
        <v>1</v>
      </c>
      <c r="L142" s="132">
        <v>3</v>
      </c>
      <c r="M142" s="132">
        <v>4</v>
      </c>
      <c r="N142" s="132">
        <v>7</v>
      </c>
      <c r="O142" s="132">
        <v>1</v>
      </c>
      <c r="P142" s="132">
        <v>11</v>
      </c>
      <c r="Q142" s="132">
        <v>8</v>
      </c>
      <c r="R142" s="132">
        <v>19</v>
      </c>
      <c r="S142" s="132">
        <v>3</v>
      </c>
      <c r="T142" s="133">
        <v>2</v>
      </c>
      <c r="U142" s="133">
        <v>6</v>
      </c>
      <c r="V142" s="133">
        <v>8</v>
      </c>
      <c r="W142" s="133">
        <v>1</v>
      </c>
      <c r="X142" s="133">
        <v>3</v>
      </c>
      <c r="Y142" s="133">
        <v>3</v>
      </c>
      <c r="Z142" s="133">
        <v>6</v>
      </c>
      <c r="AA142" s="133">
        <v>1</v>
      </c>
      <c r="AB142" s="133">
        <v>4</v>
      </c>
      <c r="AC142" s="133">
        <v>4</v>
      </c>
      <c r="AD142" s="133">
        <v>8</v>
      </c>
      <c r="AE142" s="133">
        <v>1</v>
      </c>
      <c r="AF142" s="133">
        <v>7</v>
      </c>
      <c r="AG142" s="133">
        <v>3</v>
      </c>
      <c r="AH142" s="133">
        <v>10</v>
      </c>
      <c r="AI142" s="133">
        <v>1</v>
      </c>
      <c r="AJ142" s="133">
        <v>1</v>
      </c>
      <c r="AK142" s="133">
        <v>3</v>
      </c>
      <c r="AL142" s="133">
        <v>4</v>
      </c>
      <c r="AM142" s="133">
        <v>1</v>
      </c>
      <c r="AN142" s="133">
        <v>0</v>
      </c>
      <c r="AO142" s="133">
        <v>7</v>
      </c>
      <c r="AP142" s="133">
        <v>7</v>
      </c>
      <c r="AQ142" s="133">
        <v>1</v>
      </c>
      <c r="AR142" s="133">
        <v>17</v>
      </c>
      <c r="AS142" s="133">
        <v>26</v>
      </c>
      <c r="AT142" s="133">
        <v>43</v>
      </c>
      <c r="AU142" s="133">
        <v>6</v>
      </c>
      <c r="AV142" s="134">
        <v>0</v>
      </c>
      <c r="AW142" s="134">
        <v>0</v>
      </c>
      <c r="AX142" s="134">
        <v>0</v>
      </c>
      <c r="AY142" s="134">
        <v>0</v>
      </c>
      <c r="AZ142" s="134">
        <v>0</v>
      </c>
      <c r="BA142" s="134">
        <v>0</v>
      </c>
      <c r="BB142" s="134">
        <v>0</v>
      </c>
      <c r="BC142" s="134">
        <v>0</v>
      </c>
      <c r="BD142" s="134">
        <v>0</v>
      </c>
      <c r="BE142" s="134">
        <v>0</v>
      </c>
      <c r="BF142" s="134">
        <v>0</v>
      </c>
      <c r="BG142" s="134">
        <v>0</v>
      </c>
      <c r="BH142" s="134">
        <v>0</v>
      </c>
      <c r="BI142" s="134">
        <v>0</v>
      </c>
      <c r="BJ142" s="134">
        <v>0</v>
      </c>
      <c r="BK142" s="134">
        <v>0</v>
      </c>
      <c r="BL142" s="135">
        <v>28</v>
      </c>
      <c r="BM142" s="135">
        <v>34</v>
      </c>
      <c r="BN142" s="135">
        <v>62</v>
      </c>
      <c r="BO142" s="135">
        <v>9</v>
      </c>
    </row>
    <row r="143" spans="1:67">
      <c r="A143" s="129">
        <v>39</v>
      </c>
      <c r="B143" s="4">
        <v>62020152</v>
      </c>
      <c r="C143" s="5" t="s">
        <v>228</v>
      </c>
      <c r="D143" s="132">
        <v>4</v>
      </c>
      <c r="E143" s="132">
        <v>6</v>
      </c>
      <c r="F143" s="132">
        <v>10</v>
      </c>
      <c r="G143" s="132">
        <v>1</v>
      </c>
      <c r="H143" s="132">
        <v>4</v>
      </c>
      <c r="I143" s="132">
        <v>6</v>
      </c>
      <c r="J143" s="132">
        <v>10</v>
      </c>
      <c r="K143" s="132">
        <v>1</v>
      </c>
      <c r="L143" s="132">
        <v>3</v>
      </c>
      <c r="M143" s="132">
        <v>4</v>
      </c>
      <c r="N143" s="132">
        <v>7</v>
      </c>
      <c r="O143" s="132">
        <v>1</v>
      </c>
      <c r="P143" s="132">
        <v>11</v>
      </c>
      <c r="Q143" s="132">
        <v>16</v>
      </c>
      <c r="R143" s="132">
        <v>27</v>
      </c>
      <c r="S143" s="132">
        <v>3</v>
      </c>
      <c r="T143" s="133">
        <v>3</v>
      </c>
      <c r="U143" s="133">
        <v>5</v>
      </c>
      <c r="V143" s="133">
        <v>8</v>
      </c>
      <c r="W143" s="133">
        <v>1</v>
      </c>
      <c r="X143" s="133">
        <v>0</v>
      </c>
      <c r="Y143" s="133">
        <v>5</v>
      </c>
      <c r="Z143" s="133">
        <v>5</v>
      </c>
      <c r="AA143" s="133">
        <v>1</v>
      </c>
      <c r="AB143" s="133">
        <v>10</v>
      </c>
      <c r="AC143" s="133">
        <v>5</v>
      </c>
      <c r="AD143" s="133">
        <v>15</v>
      </c>
      <c r="AE143" s="133">
        <v>1</v>
      </c>
      <c r="AF143" s="133">
        <v>6</v>
      </c>
      <c r="AG143" s="133">
        <v>0</v>
      </c>
      <c r="AH143" s="133">
        <v>6</v>
      </c>
      <c r="AI143" s="133">
        <v>1</v>
      </c>
      <c r="AJ143" s="133">
        <v>6</v>
      </c>
      <c r="AK143" s="133">
        <v>2</v>
      </c>
      <c r="AL143" s="133">
        <v>8</v>
      </c>
      <c r="AM143" s="133">
        <v>1</v>
      </c>
      <c r="AN143" s="133">
        <v>4</v>
      </c>
      <c r="AO143" s="133">
        <v>3</v>
      </c>
      <c r="AP143" s="133">
        <v>7</v>
      </c>
      <c r="AQ143" s="133">
        <v>1</v>
      </c>
      <c r="AR143" s="133">
        <v>29</v>
      </c>
      <c r="AS143" s="133">
        <v>20</v>
      </c>
      <c r="AT143" s="133">
        <v>49</v>
      </c>
      <c r="AU143" s="133">
        <v>6</v>
      </c>
      <c r="AV143" s="134">
        <v>0</v>
      </c>
      <c r="AW143" s="134">
        <v>0</v>
      </c>
      <c r="AX143" s="134">
        <v>0</v>
      </c>
      <c r="AY143" s="134">
        <v>0</v>
      </c>
      <c r="AZ143" s="134">
        <v>0</v>
      </c>
      <c r="BA143" s="134">
        <v>0</v>
      </c>
      <c r="BB143" s="134">
        <v>0</v>
      </c>
      <c r="BC143" s="134">
        <v>0</v>
      </c>
      <c r="BD143" s="134">
        <v>0</v>
      </c>
      <c r="BE143" s="134">
        <v>0</v>
      </c>
      <c r="BF143" s="134">
        <v>0</v>
      </c>
      <c r="BG143" s="134">
        <v>0</v>
      </c>
      <c r="BH143" s="134">
        <v>0</v>
      </c>
      <c r="BI143" s="134">
        <v>0</v>
      </c>
      <c r="BJ143" s="134">
        <v>0</v>
      </c>
      <c r="BK143" s="134">
        <v>0</v>
      </c>
      <c r="BL143" s="135">
        <v>40</v>
      </c>
      <c r="BM143" s="135">
        <v>36</v>
      </c>
      <c r="BN143" s="135">
        <v>76</v>
      </c>
      <c r="BO143" s="135">
        <v>9</v>
      </c>
    </row>
    <row r="144" spans="1:67">
      <c r="A144" s="129">
        <v>40</v>
      </c>
      <c r="B144" s="4">
        <v>62020153</v>
      </c>
      <c r="C144" s="5" t="s">
        <v>229</v>
      </c>
      <c r="D144" s="132">
        <v>1</v>
      </c>
      <c r="E144" s="132">
        <v>2</v>
      </c>
      <c r="F144" s="132">
        <v>3</v>
      </c>
      <c r="G144" s="132">
        <v>1</v>
      </c>
      <c r="H144" s="132">
        <v>6</v>
      </c>
      <c r="I144" s="132">
        <v>4</v>
      </c>
      <c r="J144" s="132">
        <v>10</v>
      </c>
      <c r="K144" s="132">
        <v>1</v>
      </c>
      <c r="L144" s="132">
        <v>5</v>
      </c>
      <c r="M144" s="132">
        <v>9</v>
      </c>
      <c r="N144" s="132">
        <v>14</v>
      </c>
      <c r="O144" s="132">
        <v>1</v>
      </c>
      <c r="P144" s="132">
        <v>12</v>
      </c>
      <c r="Q144" s="132">
        <v>15</v>
      </c>
      <c r="R144" s="132">
        <v>27</v>
      </c>
      <c r="S144" s="132">
        <v>3</v>
      </c>
      <c r="T144" s="133">
        <v>6</v>
      </c>
      <c r="U144" s="133">
        <v>6</v>
      </c>
      <c r="V144" s="133">
        <v>12</v>
      </c>
      <c r="W144" s="133">
        <v>1</v>
      </c>
      <c r="X144" s="133">
        <v>4</v>
      </c>
      <c r="Y144" s="133">
        <v>5</v>
      </c>
      <c r="Z144" s="133">
        <v>9</v>
      </c>
      <c r="AA144" s="133">
        <v>1</v>
      </c>
      <c r="AB144" s="133">
        <v>8</v>
      </c>
      <c r="AC144" s="133">
        <v>3</v>
      </c>
      <c r="AD144" s="133">
        <v>11</v>
      </c>
      <c r="AE144" s="133">
        <v>1</v>
      </c>
      <c r="AF144" s="133">
        <v>7</v>
      </c>
      <c r="AG144" s="133">
        <v>5</v>
      </c>
      <c r="AH144" s="133">
        <v>12</v>
      </c>
      <c r="AI144" s="133">
        <v>1</v>
      </c>
      <c r="AJ144" s="133">
        <v>1</v>
      </c>
      <c r="AK144" s="133">
        <v>8</v>
      </c>
      <c r="AL144" s="133">
        <v>9</v>
      </c>
      <c r="AM144" s="133">
        <v>1</v>
      </c>
      <c r="AN144" s="133">
        <v>5</v>
      </c>
      <c r="AO144" s="133">
        <v>7</v>
      </c>
      <c r="AP144" s="133">
        <v>12</v>
      </c>
      <c r="AQ144" s="133">
        <v>1</v>
      </c>
      <c r="AR144" s="133">
        <v>31</v>
      </c>
      <c r="AS144" s="133">
        <v>34</v>
      </c>
      <c r="AT144" s="133">
        <v>65</v>
      </c>
      <c r="AU144" s="133">
        <v>6</v>
      </c>
      <c r="AV144" s="134">
        <v>0</v>
      </c>
      <c r="AW144" s="134">
        <v>0</v>
      </c>
      <c r="AX144" s="134">
        <v>0</v>
      </c>
      <c r="AY144" s="134">
        <v>0</v>
      </c>
      <c r="AZ144" s="134">
        <v>0</v>
      </c>
      <c r="BA144" s="134">
        <v>0</v>
      </c>
      <c r="BB144" s="134">
        <v>0</v>
      </c>
      <c r="BC144" s="134">
        <v>0</v>
      </c>
      <c r="BD144" s="134">
        <v>0</v>
      </c>
      <c r="BE144" s="134">
        <v>0</v>
      </c>
      <c r="BF144" s="134">
        <v>0</v>
      </c>
      <c r="BG144" s="134">
        <v>0</v>
      </c>
      <c r="BH144" s="134">
        <v>0</v>
      </c>
      <c r="BI144" s="134">
        <v>0</v>
      </c>
      <c r="BJ144" s="134">
        <v>0</v>
      </c>
      <c r="BK144" s="134">
        <v>0</v>
      </c>
      <c r="BL144" s="135">
        <v>43</v>
      </c>
      <c r="BM144" s="135">
        <v>49</v>
      </c>
      <c r="BN144" s="135">
        <v>92</v>
      </c>
      <c r="BO144" s="135">
        <v>9</v>
      </c>
    </row>
    <row r="145" spans="1:67">
      <c r="A145" s="129">
        <v>41</v>
      </c>
      <c r="B145" s="4">
        <v>62020154</v>
      </c>
      <c r="C145" s="5" t="s">
        <v>230</v>
      </c>
      <c r="D145" s="132">
        <v>1</v>
      </c>
      <c r="E145" s="132">
        <v>4</v>
      </c>
      <c r="F145" s="132">
        <v>5</v>
      </c>
      <c r="G145" s="132">
        <v>1</v>
      </c>
      <c r="H145" s="132">
        <v>4</v>
      </c>
      <c r="I145" s="132">
        <v>4</v>
      </c>
      <c r="J145" s="132">
        <v>8</v>
      </c>
      <c r="K145" s="132">
        <v>1</v>
      </c>
      <c r="L145" s="132">
        <v>6</v>
      </c>
      <c r="M145" s="132">
        <v>10</v>
      </c>
      <c r="N145" s="132">
        <v>16</v>
      </c>
      <c r="O145" s="132">
        <v>1</v>
      </c>
      <c r="P145" s="132">
        <v>11</v>
      </c>
      <c r="Q145" s="132">
        <v>18</v>
      </c>
      <c r="R145" s="132">
        <v>29</v>
      </c>
      <c r="S145" s="132">
        <v>3</v>
      </c>
      <c r="T145" s="133">
        <v>7</v>
      </c>
      <c r="U145" s="133">
        <v>2</v>
      </c>
      <c r="V145" s="133">
        <v>9</v>
      </c>
      <c r="W145" s="133">
        <v>1</v>
      </c>
      <c r="X145" s="133">
        <v>3</v>
      </c>
      <c r="Y145" s="133">
        <v>8</v>
      </c>
      <c r="Z145" s="133">
        <v>11</v>
      </c>
      <c r="AA145" s="133">
        <v>1</v>
      </c>
      <c r="AB145" s="133">
        <v>2</v>
      </c>
      <c r="AC145" s="133">
        <v>2</v>
      </c>
      <c r="AD145" s="133">
        <v>4</v>
      </c>
      <c r="AE145" s="133">
        <v>1</v>
      </c>
      <c r="AF145" s="133">
        <v>7</v>
      </c>
      <c r="AG145" s="133">
        <v>9</v>
      </c>
      <c r="AH145" s="133">
        <v>16</v>
      </c>
      <c r="AI145" s="133">
        <v>1</v>
      </c>
      <c r="AJ145" s="133">
        <v>4</v>
      </c>
      <c r="AK145" s="133">
        <v>8</v>
      </c>
      <c r="AL145" s="133">
        <v>12</v>
      </c>
      <c r="AM145" s="133">
        <v>1</v>
      </c>
      <c r="AN145" s="133">
        <v>6</v>
      </c>
      <c r="AO145" s="133">
        <v>4</v>
      </c>
      <c r="AP145" s="133">
        <v>10</v>
      </c>
      <c r="AQ145" s="133">
        <v>1</v>
      </c>
      <c r="AR145" s="133">
        <v>29</v>
      </c>
      <c r="AS145" s="133">
        <v>33</v>
      </c>
      <c r="AT145" s="133">
        <v>62</v>
      </c>
      <c r="AU145" s="133">
        <v>6</v>
      </c>
      <c r="AV145" s="134">
        <v>5</v>
      </c>
      <c r="AW145" s="134">
        <v>4</v>
      </c>
      <c r="AX145" s="134">
        <v>9</v>
      </c>
      <c r="AY145" s="134">
        <v>1</v>
      </c>
      <c r="AZ145" s="134">
        <v>8</v>
      </c>
      <c r="BA145" s="134">
        <v>5</v>
      </c>
      <c r="BB145" s="134">
        <v>13</v>
      </c>
      <c r="BC145" s="134">
        <v>1</v>
      </c>
      <c r="BD145" s="134">
        <v>6</v>
      </c>
      <c r="BE145" s="134">
        <v>7</v>
      </c>
      <c r="BF145" s="134">
        <v>13</v>
      </c>
      <c r="BG145" s="134">
        <v>1</v>
      </c>
      <c r="BH145" s="134">
        <v>19</v>
      </c>
      <c r="BI145" s="134">
        <v>16</v>
      </c>
      <c r="BJ145" s="134">
        <v>35</v>
      </c>
      <c r="BK145" s="134">
        <v>3</v>
      </c>
      <c r="BL145" s="135">
        <v>59</v>
      </c>
      <c r="BM145" s="135">
        <v>67</v>
      </c>
      <c r="BN145" s="135">
        <v>126</v>
      </c>
      <c r="BO145" s="135">
        <v>12</v>
      </c>
    </row>
    <row r="146" spans="1:67">
      <c r="A146" s="129">
        <v>42</v>
      </c>
      <c r="B146" s="4">
        <v>62020156</v>
      </c>
      <c r="C146" s="5" t="s">
        <v>231</v>
      </c>
      <c r="D146" s="132">
        <v>0</v>
      </c>
      <c r="E146" s="132">
        <v>0</v>
      </c>
      <c r="F146" s="132">
        <v>0</v>
      </c>
      <c r="G146" s="132">
        <v>0</v>
      </c>
      <c r="H146" s="132">
        <v>7</v>
      </c>
      <c r="I146" s="132">
        <v>0</v>
      </c>
      <c r="J146" s="132">
        <v>7</v>
      </c>
      <c r="K146" s="132">
        <v>1</v>
      </c>
      <c r="L146" s="132">
        <v>9</v>
      </c>
      <c r="M146" s="132">
        <v>4</v>
      </c>
      <c r="N146" s="132">
        <v>13</v>
      </c>
      <c r="O146" s="132">
        <v>1</v>
      </c>
      <c r="P146" s="132">
        <v>16</v>
      </c>
      <c r="Q146" s="132">
        <v>4</v>
      </c>
      <c r="R146" s="132">
        <v>20</v>
      </c>
      <c r="S146" s="132">
        <v>2</v>
      </c>
      <c r="T146" s="133">
        <v>2</v>
      </c>
      <c r="U146" s="133">
        <v>4</v>
      </c>
      <c r="V146" s="133">
        <v>6</v>
      </c>
      <c r="W146" s="133">
        <v>1</v>
      </c>
      <c r="X146" s="133">
        <v>6</v>
      </c>
      <c r="Y146" s="133">
        <v>2</v>
      </c>
      <c r="Z146" s="133">
        <v>8</v>
      </c>
      <c r="AA146" s="133">
        <v>1</v>
      </c>
      <c r="AB146" s="133">
        <v>8</v>
      </c>
      <c r="AC146" s="133">
        <v>4</v>
      </c>
      <c r="AD146" s="133">
        <v>12</v>
      </c>
      <c r="AE146" s="133">
        <v>1</v>
      </c>
      <c r="AF146" s="133">
        <v>4</v>
      </c>
      <c r="AG146" s="133">
        <v>5</v>
      </c>
      <c r="AH146" s="133">
        <v>9</v>
      </c>
      <c r="AI146" s="133">
        <v>1</v>
      </c>
      <c r="AJ146" s="133">
        <v>8</v>
      </c>
      <c r="AK146" s="133">
        <v>5</v>
      </c>
      <c r="AL146" s="133">
        <v>13</v>
      </c>
      <c r="AM146" s="133">
        <v>1</v>
      </c>
      <c r="AN146" s="133">
        <v>7</v>
      </c>
      <c r="AO146" s="133">
        <v>2</v>
      </c>
      <c r="AP146" s="133">
        <v>9</v>
      </c>
      <c r="AQ146" s="133">
        <v>1</v>
      </c>
      <c r="AR146" s="133">
        <v>35</v>
      </c>
      <c r="AS146" s="133">
        <v>22</v>
      </c>
      <c r="AT146" s="133">
        <v>57</v>
      </c>
      <c r="AU146" s="133">
        <v>6</v>
      </c>
      <c r="AV146" s="134">
        <v>0</v>
      </c>
      <c r="AW146" s="134">
        <v>0</v>
      </c>
      <c r="AX146" s="134">
        <v>0</v>
      </c>
      <c r="AY146" s="134">
        <v>0</v>
      </c>
      <c r="AZ146" s="134">
        <v>0</v>
      </c>
      <c r="BA146" s="134">
        <v>0</v>
      </c>
      <c r="BB146" s="134">
        <v>0</v>
      </c>
      <c r="BC146" s="134">
        <v>0</v>
      </c>
      <c r="BD146" s="134">
        <v>0</v>
      </c>
      <c r="BE146" s="134">
        <v>0</v>
      </c>
      <c r="BF146" s="134">
        <v>0</v>
      </c>
      <c r="BG146" s="134">
        <v>0</v>
      </c>
      <c r="BH146" s="134">
        <v>0</v>
      </c>
      <c r="BI146" s="134">
        <v>0</v>
      </c>
      <c r="BJ146" s="134">
        <v>0</v>
      </c>
      <c r="BK146" s="134">
        <v>0</v>
      </c>
      <c r="BL146" s="135">
        <v>51</v>
      </c>
      <c r="BM146" s="135">
        <v>26</v>
      </c>
      <c r="BN146" s="135">
        <v>77</v>
      </c>
      <c r="BO146" s="135">
        <v>8</v>
      </c>
    </row>
    <row r="147" spans="1:67">
      <c r="A147" s="366" t="s">
        <v>885</v>
      </c>
      <c r="B147" s="367"/>
      <c r="C147" s="368"/>
      <c r="D147" s="140">
        <f>SUM(D105:D146)</f>
        <v>86</v>
      </c>
      <c r="E147" s="140">
        <f t="shared" ref="E147:BO147" si="2">SUM(E105:E146)</f>
        <v>89</v>
      </c>
      <c r="F147" s="140">
        <f t="shared" si="2"/>
        <v>175</v>
      </c>
      <c r="G147" s="140">
        <f t="shared" si="2"/>
        <v>21</v>
      </c>
      <c r="H147" s="140">
        <f t="shared" si="2"/>
        <v>214</v>
      </c>
      <c r="I147" s="140">
        <f t="shared" si="2"/>
        <v>210</v>
      </c>
      <c r="J147" s="140">
        <f t="shared" si="2"/>
        <v>424</v>
      </c>
      <c r="K147" s="140">
        <f t="shared" si="2"/>
        <v>42</v>
      </c>
      <c r="L147" s="140">
        <f t="shared" si="2"/>
        <v>243</v>
      </c>
      <c r="M147" s="140">
        <f t="shared" si="2"/>
        <v>246</v>
      </c>
      <c r="N147" s="140">
        <f t="shared" si="2"/>
        <v>489</v>
      </c>
      <c r="O147" s="140">
        <f t="shared" si="2"/>
        <v>42</v>
      </c>
      <c r="P147" s="140">
        <f t="shared" si="2"/>
        <v>543</v>
      </c>
      <c r="Q147" s="140">
        <f t="shared" si="2"/>
        <v>545</v>
      </c>
      <c r="R147" s="140">
        <f t="shared" si="2"/>
        <v>1088</v>
      </c>
      <c r="S147" s="140">
        <f t="shared" si="2"/>
        <v>105</v>
      </c>
      <c r="T147" s="140">
        <f t="shared" si="2"/>
        <v>269</v>
      </c>
      <c r="U147" s="140">
        <f t="shared" si="2"/>
        <v>289</v>
      </c>
      <c r="V147" s="140">
        <f t="shared" si="2"/>
        <v>558</v>
      </c>
      <c r="W147" s="140">
        <f t="shared" si="2"/>
        <v>42</v>
      </c>
      <c r="X147" s="140">
        <f t="shared" si="2"/>
        <v>269</v>
      </c>
      <c r="Y147" s="140">
        <f t="shared" si="2"/>
        <v>224</v>
      </c>
      <c r="Z147" s="140">
        <f t="shared" si="2"/>
        <v>493</v>
      </c>
      <c r="AA147" s="140">
        <f t="shared" si="2"/>
        <v>42</v>
      </c>
      <c r="AB147" s="140">
        <f t="shared" si="2"/>
        <v>281</v>
      </c>
      <c r="AC147" s="140">
        <f t="shared" si="2"/>
        <v>243</v>
      </c>
      <c r="AD147" s="140">
        <f t="shared" si="2"/>
        <v>524</v>
      </c>
      <c r="AE147" s="140">
        <f t="shared" si="2"/>
        <v>41</v>
      </c>
      <c r="AF147" s="140">
        <f t="shared" si="2"/>
        <v>313</v>
      </c>
      <c r="AG147" s="140">
        <f t="shared" si="2"/>
        <v>252</v>
      </c>
      <c r="AH147" s="140">
        <f t="shared" si="2"/>
        <v>565</v>
      </c>
      <c r="AI147" s="140">
        <f t="shared" si="2"/>
        <v>42</v>
      </c>
      <c r="AJ147" s="140">
        <f t="shared" si="2"/>
        <v>275</v>
      </c>
      <c r="AK147" s="140">
        <f t="shared" si="2"/>
        <v>271</v>
      </c>
      <c r="AL147" s="140">
        <f t="shared" si="2"/>
        <v>546</v>
      </c>
      <c r="AM147" s="140">
        <f t="shared" si="2"/>
        <v>42</v>
      </c>
      <c r="AN147" s="140">
        <f t="shared" si="2"/>
        <v>275</v>
      </c>
      <c r="AO147" s="140">
        <f t="shared" si="2"/>
        <v>262</v>
      </c>
      <c r="AP147" s="140">
        <f t="shared" si="2"/>
        <v>537</v>
      </c>
      <c r="AQ147" s="140">
        <f t="shared" si="2"/>
        <v>42</v>
      </c>
      <c r="AR147" s="140">
        <f t="shared" si="2"/>
        <v>1682</v>
      </c>
      <c r="AS147" s="140">
        <f t="shared" si="2"/>
        <v>1541</v>
      </c>
      <c r="AT147" s="140">
        <f t="shared" si="2"/>
        <v>3223</v>
      </c>
      <c r="AU147" s="140">
        <f t="shared" si="2"/>
        <v>251</v>
      </c>
      <c r="AV147" s="140">
        <f t="shared" si="2"/>
        <v>111</v>
      </c>
      <c r="AW147" s="140">
        <f t="shared" si="2"/>
        <v>66</v>
      </c>
      <c r="AX147" s="140">
        <f t="shared" si="2"/>
        <v>177</v>
      </c>
      <c r="AY147" s="140">
        <f t="shared" si="2"/>
        <v>10</v>
      </c>
      <c r="AZ147" s="140">
        <f t="shared" si="2"/>
        <v>105</v>
      </c>
      <c r="BA147" s="140">
        <f t="shared" si="2"/>
        <v>80</v>
      </c>
      <c r="BB147" s="140">
        <f t="shared" si="2"/>
        <v>185</v>
      </c>
      <c r="BC147" s="140">
        <f t="shared" si="2"/>
        <v>11</v>
      </c>
      <c r="BD147" s="140">
        <f t="shared" si="2"/>
        <v>76</v>
      </c>
      <c r="BE147" s="140">
        <f t="shared" si="2"/>
        <v>85</v>
      </c>
      <c r="BF147" s="140">
        <f t="shared" si="2"/>
        <v>161</v>
      </c>
      <c r="BG147" s="140">
        <f t="shared" si="2"/>
        <v>10</v>
      </c>
      <c r="BH147" s="140">
        <f t="shared" si="2"/>
        <v>292</v>
      </c>
      <c r="BI147" s="140">
        <f t="shared" si="2"/>
        <v>231</v>
      </c>
      <c r="BJ147" s="140">
        <f t="shared" si="2"/>
        <v>523</v>
      </c>
      <c r="BK147" s="140">
        <f t="shared" si="2"/>
        <v>31</v>
      </c>
      <c r="BL147" s="140">
        <f t="shared" si="2"/>
        <v>2517</v>
      </c>
      <c r="BM147" s="140">
        <f t="shared" si="2"/>
        <v>2317</v>
      </c>
      <c r="BN147" s="140">
        <f t="shared" si="2"/>
        <v>4834</v>
      </c>
      <c r="BO147" s="140">
        <f t="shared" si="2"/>
        <v>387</v>
      </c>
    </row>
    <row r="148" spans="1:67">
      <c r="A148" s="360" t="s">
        <v>880</v>
      </c>
      <c r="B148" s="361"/>
      <c r="C148" s="362"/>
      <c r="D148" s="136"/>
      <c r="E148" s="136"/>
      <c r="F148" s="136"/>
      <c r="G148" s="136"/>
      <c r="H148" s="136"/>
      <c r="I148" s="136"/>
      <c r="J148" s="136"/>
      <c r="K148" s="136"/>
      <c r="L148" s="136"/>
      <c r="M148" s="136"/>
      <c r="N148" s="136"/>
      <c r="O148" s="136"/>
      <c r="P148" s="136"/>
      <c r="Q148" s="136"/>
      <c r="R148" s="136"/>
      <c r="S148" s="136"/>
      <c r="T148" s="136"/>
      <c r="U148" s="136"/>
      <c r="V148" s="136"/>
      <c r="W148" s="136"/>
      <c r="X148" s="136"/>
      <c r="Y148" s="136"/>
      <c r="Z148" s="136"/>
      <c r="AA148" s="136"/>
      <c r="AB148" s="136"/>
      <c r="AC148" s="136"/>
      <c r="AD148" s="136"/>
      <c r="AE148" s="136"/>
      <c r="AF148" s="136"/>
      <c r="AG148" s="136"/>
      <c r="AH148" s="136"/>
      <c r="AI148" s="136"/>
      <c r="AJ148" s="136"/>
      <c r="AK148" s="136"/>
      <c r="AL148" s="136"/>
      <c r="AM148" s="136"/>
      <c r="AN148" s="136"/>
      <c r="AO148" s="136"/>
      <c r="AP148" s="136"/>
      <c r="AQ148" s="136"/>
      <c r="AR148" s="136"/>
      <c r="AS148" s="136"/>
      <c r="AT148" s="136"/>
      <c r="AU148" s="136"/>
      <c r="AV148" s="136"/>
      <c r="AW148" s="136"/>
      <c r="AX148" s="136"/>
      <c r="AY148" s="136"/>
      <c r="AZ148" s="136"/>
      <c r="BA148" s="136"/>
      <c r="BB148" s="136"/>
      <c r="BC148" s="136"/>
      <c r="BD148" s="136"/>
      <c r="BE148" s="136"/>
      <c r="BF148" s="136"/>
      <c r="BG148" s="136"/>
      <c r="BH148" s="136"/>
      <c r="BI148" s="136"/>
      <c r="BJ148" s="136"/>
      <c r="BK148" s="136"/>
      <c r="BL148" s="136"/>
      <c r="BM148" s="136"/>
      <c r="BN148" s="136"/>
      <c r="BO148" s="136"/>
    </row>
    <row r="149" spans="1:67">
      <c r="A149" s="129">
        <v>1</v>
      </c>
      <c r="B149" s="4">
        <v>62020157</v>
      </c>
      <c r="C149" s="5" t="s">
        <v>232</v>
      </c>
      <c r="D149" s="132">
        <v>0</v>
      </c>
      <c r="E149" s="132">
        <v>0</v>
      </c>
      <c r="F149" s="132">
        <v>0</v>
      </c>
      <c r="G149" s="132">
        <v>0</v>
      </c>
      <c r="H149" s="132">
        <v>8</v>
      </c>
      <c r="I149" s="132">
        <v>5</v>
      </c>
      <c r="J149" s="132">
        <v>13</v>
      </c>
      <c r="K149" s="132">
        <v>1</v>
      </c>
      <c r="L149" s="132">
        <v>11</v>
      </c>
      <c r="M149" s="132">
        <v>6</v>
      </c>
      <c r="N149" s="132">
        <v>17</v>
      </c>
      <c r="O149" s="132">
        <v>1</v>
      </c>
      <c r="P149" s="132">
        <v>19</v>
      </c>
      <c r="Q149" s="132">
        <v>11</v>
      </c>
      <c r="R149" s="132">
        <v>30</v>
      </c>
      <c r="S149" s="132">
        <v>2</v>
      </c>
      <c r="T149" s="133">
        <v>5</v>
      </c>
      <c r="U149" s="133">
        <v>7</v>
      </c>
      <c r="V149" s="133">
        <v>12</v>
      </c>
      <c r="W149" s="133">
        <v>1</v>
      </c>
      <c r="X149" s="133">
        <v>17</v>
      </c>
      <c r="Y149" s="133">
        <v>2</v>
      </c>
      <c r="Z149" s="133">
        <v>19</v>
      </c>
      <c r="AA149" s="133">
        <v>1</v>
      </c>
      <c r="AB149" s="133">
        <v>8</v>
      </c>
      <c r="AC149" s="133">
        <v>8</v>
      </c>
      <c r="AD149" s="133">
        <v>16</v>
      </c>
      <c r="AE149" s="133">
        <v>1</v>
      </c>
      <c r="AF149" s="133">
        <v>8</v>
      </c>
      <c r="AG149" s="133">
        <v>4</v>
      </c>
      <c r="AH149" s="133">
        <v>12</v>
      </c>
      <c r="AI149" s="133">
        <v>1</v>
      </c>
      <c r="AJ149" s="133">
        <v>5</v>
      </c>
      <c r="AK149" s="133">
        <v>8</v>
      </c>
      <c r="AL149" s="133">
        <v>13</v>
      </c>
      <c r="AM149" s="133">
        <v>1</v>
      </c>
      <c r="AN149" s="133">
        <v>6</v>
      </c>
      <c r="AO149" s="133">
        <v>7</v>
      </c>
      <c r="AP149" s="133">
        <v>13</v>
      </c>
      <c r="AQ149" s="133">
        <v>1</v>
      </c>
      <c r="AR149" s="133">
        <v>49</v>
      </c>
      <c r="AS149" s="133">
        <v>36</v>
      </c>
      <c r="AT149" s="133">
        <v>85</v>
      </c>
      <c r="AU149" s="133">
        <v>6</v>
      </c>
      <c r="AV149" s="134">
        <v>5</v>
      </c>
      <c r="AW149" s="134">
        <v>10</v>
      </c>
      <c r="AX149" s="134">
        <v>15</v>
      </c>
      <c r="AY149" s="134">
        <v>1</v>
      </c>
      <c r="AZ149" s="134">
        <v>8</v>
      </c>
      <c r="BA149" s="134">
        <v>4</v>
      </c>
      <c r="BB149" s="134">
        <v>12</v>
      </c>
      <c r="BC149" s="134">
        <v>1</v>
      </c>
      <c r="BD149" s="134">
        <v>2</v>
      </c>
      <c r="BE149" s="134">
        <v>1</v>
      </c>
      <c r="BF149" s="134">
        <v>3</v>
      </c>
      <c r="BG149" s="134">
        <v>1</v>
      </c>
      <c r="BH149" s="134">
        <v>15</v>
      </c>
      <c r="BI149" s="134">
        <v>15</v>
      </c>
      <c r="BJ149" s="134">
        <v>30</v>
      </c>
      <c r="BK149" s="134">
        <v>3</v>
      </c>
      <c r="BL149" s="135">
        <v>83</v>
      </c>
      <c r="BM149" s="135">
        <v>62</v>
      </c>
      <c r="BN149" s="135">
        <v>145</v>
      </c>
      <c r="BO149" s="135">
        <v>11</v>
      </c>
    </row>
    <row r="150" spans="1:67">
      <c r="A150" s="129">
        <v>2</v>
      </c>
      <c r="B150" s="4">
        <v>62020158</v>
      </c>
      <c r="C150" s="5" t="s">
        <v>233</v>
      </c>
      <c r="D150" s="132">
        <v>0</v>
      </c>
      <c r="E150" s="132">
        <v>0</v>
      </c>
      <c r="F150" s="132">
        <v>0</v>
      </c>
      <c r="G150" s="132">
        <v>0</v>
      </c>
      <c r="H150" s="132">
        <v>14</v>
      </c>
      <c r="I150" s="132">
        <v>11</v>
      </c>
      <c r="J150" s="132">
        <v>25</v>
      </c>
      <c r="K150" s="132">
        <v>1</v>
      </c>
      <c r="L150" s="132">
        <v>9</v>
      </c>
      <c r="M150" s="132">
        <v>11</v>
      </c>
      <c r="N150" s="132">
        <v>20</v>
      </c>
      <c r="O150" s="132">
        <v>1</v>
      </c>
      <c r="P150" s="132">
        <v>23</v>
      </c>
      <c r="Q150" s="132">
        <v>22</v>
      </c>
      <c r="R150" s="132">
        <v>45</v>
      </c>
      <c r="S150" s="132">
        <v>2</v>
      </c>
      <c r="T150" s="133">
        <v>13</v>
      </c>
      <c r="U150" s="133">
        <v>10</v>
      </c>
      <c r="V150" s="133">
        <v>23</v>
      </c>
      <c r="W150" s="133">
        <v>1</v>
      </c>
      <c r="X150" s="133">
        <v>7</v>
      </c>
      <c r="Y150" s="133">
        <v>8</v>
      </c>
      <c r="Z150" s="133">
        <v>15</v>
      </c>
      <c r="AA150" s="133">
        <v>1</v>
      </c>
      <c r="AB150" s="133">
        <v>11</v>
      </c>
      <c r="AC150" s="133">
        <v>9</v>
      </c>
      <c r="AD150" s="133">
        <v>20</v>
      </c>
      <c r="AE150" s="133">
        <v>1</v>
      </c>
      <c r="AF150" s="133">
        <v>19</v>
      </c>
      <c r="AG150" s="133">
        <v>11</v>
      </c>
      <c r="AH150" s="133">
        <v>30</v>
      </c>
      <c r="AI150" s="133">
        <v>1</v>
      </c>
      <c r="AJ150" s="133">
        <v>14</v>
      </c>
      <c r="AK150" s="133">
        <v>14</v>
      </c>
      <c r="AL150" s="133">
        <v>28</v>
      </c>
      <c r="AM150" s="133">
        <v>1</v>
      </c>
      <c r="AN150" s="133">
        <v>9</v>
      </c>
      <c r="AO150" s="133">
        <v>12</v>
      </c>
      <c r="AP150" s="133">
        <v>21</v>
      </c>
      <c r="AQ150" s="133">
        <v>1</v>
      </c>
      <c r="AR150" s="133">
        <v>73</v>
      </c>
      <c r="AS150" s="133">
        <v>64</v>
      </c>
      <c r="AT150" s="133">
        <v>137</v>
      </c>
      <c r="AU150" s="133">
        <v>6</v>
      </c>
      <c r="AV150" s="134">
        <v>9</v>
      </c>
      <c r="AW150" s="134">
        <v>8</v>
      </c>
      <c r="AX150" s="134">
        <v>17</v>
      </c>
      <c r="AY150" s="134">
        <v>1</v>
      </c>
      <c r="AZ150" s="134">
        <v>3</v>
      </c>
      <c r="BA150" s="134">
        <v>9</v>
      </c>
      <c r="BB150" s="134">
        <v>12</v>
      </c>
      <c r="BC150" s="134">
        <v>1</v>
      </c>
      <c r="BD150" s="134">
        <v>12</v>
      </c>
      <c r="BE150" s="134">
        <v>7</v>
      </c>
      <c r="BF150" s="134">
        <v>19</v>
      </c>
      <c r="BG150" s="134">
        <v>1</v>
      </c>
      <c r="BH150" s="134">
        <v>24</v>
      </c>
      <c r="BI150" s="134">
        <v>24</v>
      </c>
      <c r="BJ150" s="134">
        <v>48</v>
      </c>
      <c r="BK150" s="134">
        <v>3</v>
      </c>
      <c r="BL150" s="135">
        <v>120</v>
      </c>
      <c r="BM150" s="135">
        <v>110</v>
      </c>
      <c r="BN150" s="135">
        <v>230</v>
      </c>
      <c r="BO150" s="135">
        <v>11</v>
      </c>
    </row>
    <row r="151" spans="1:67">
      <c r="A151" s="129">
        <v>3</v>
      </c>
      <c r="B151" s="4">
        <v>62020159</v>
      </c>
      <c r="C151" s="5" t="s">
        <v>234</v>
      </c>
      <c r="D151" s="132">
        <v>0</v>
      </c>
      <c r="E151" s="132">
        <v>0</v>
      </c>
      <c r="F151" s="132">
        <v>0</v>
      </c>
      <c r="G151" s="132">
        <v>0</v>
      </c>
      <c r="H151" s="132">
        <v>5</v>
      </c>
      <c r="I151" s="132">
        <v>1</v>
      </c>
      <c r="J151" s="132">
        <v>6</v>
      </c>
      <c r="K151" s="132">
        <v>1</v>
      </c>
      <c r="L151" s="132">
        <v>4</v>
      </c>
      <c r="M151" s="132">
        <v>0</v>
      </c>
      <c r="N151" s="132">
        <v>4</v>
      </c>
      <c r="O151" s="132">
        <v>1</v>
      </c>
      <c r="P151" s="132">
        <v>9</v>
      </c>
      <c r="Q151" s="132">
        <v>1</v>
      </c>
      <c r="R151" s="132">
        <v>10</v>
      </c>
      <c r="S151" s="132">
        <v>2</v>
      </c>
      <c r="T151" s="133">
        <v>3</v>
      </c>
      <c r="U151" s="133">
        <v>10</v>
      </c>
      <c r="V151" s="133">
        <v>13</v>
      </c>
      <c r="W151" s="133">
        <v>1</v>
      </c>
      <c r="X151" s="133">
        <v>10</v>
      </c>
      <c r="Y151" s="133">
        <v>4</v>
      </c>
      <c r="Z151" s="133">
        <v>14</v>
      </c>
      <c r="AA151" s="133">
        <v>1</v>
      </c>
      <c r="AB151" s="133">
        <v>3</v>
      </c>
      <c r="AC151" s="133">
        <v>5</v>
      </c>
      <c r="AD151" s="133">
        <v>8</v>
      </c>
      <c r="AE151" s="133">
        <v>1</v>
      </c>
      <c r="AF151" s="133">
        <v>3</v>
      </c>
      <c r="AG151" s="133">
        <v>6</v>
      </c>
      <c r="AH151" s="133">
        <v>9</v>
      </c>
      <c r="AI151" s="133">
        <v>1</v>
      </c>
      <c r="AJ151" s="133">
        <v>2</v>
      </c>
      <c r="AK151" s="133">
        <v>6</v>
      </c>
      <c r="AL151" s="133">
        <v>8</v>
      </c>
      <c r="AM151" s="133">
        <v>1</v>
      </c>
      <c r="AN151" s="133">
        <v>12</v>
      </c>
      <c r="AO151" s="133">
        <v>4</v>
      </c>
      <c r="AP151" s="133">
        <v>16</v>
      </c>
      <c r="AQ151" s="133">
        <v>1</v>
      </c>
      <c r="AR151" s="133">
        <v>33</v>
      </c>
      <c r="AS151" s="133">
        <v>35</v>
      </c>
      <c r="AT151" s="133">
        <v>68</v>
      </c>
      <c r="AU151" s="133">
        <v>6</v>
      </c>
      <c r="AV151" s="134">
        <v>0</v>
      </c>
      <c r="AW151" s="134">
        <v>0</v>
      </c>
      <c r="AX151" s="134">
        <v>0</v>
      </c>
      <c r="AY151" s="134">
        <v>0</v>
      </c>
      <c r="AZ151" s="134">
        <v>0</v>
      </c>
      <c r="BA151" s="134">
        <v>0</v>
      </c>
      <c r="BB151" s="134">
        <v>0</v>
      </c>
      <c r="BC151" s="134">
        <v>0</v>
      </c>
      <c r="BD151" s="134">
        <v>0</v>
      </c>
      <c r="BE151" s="134">
        <v>0</v>
      </c>
      <c r="BF151" s="134">
        <v>0</v>
      </c>
      <c r="BG151" s="134">
        <v>0</v>
      </c>
      <c r="BH151" s="134">
        <v>0</v>
      </c>
      <c r="BI151" s="134">
        <v>0</v>
      </c>
      <c r="BJ151" s="134">
        <v>0</v>
      </c>
      <c r="BK151" s="134">
        <v>0</v>
      </c>
      <c r="BL151" s="135">
        <v>42</v>
      </c>
      <c r="BM151" s="135">
        <v>36</v>
      </c>
      <c r="BN151" s="135">
        <v>78</v>
      </c>
      <c r="BO151" s="135">
        <v>8</v>
      </c>
    </row>
    <row r="152" spans="1:67">
      <c r="A152" s="129">
        <v>4</v>
      </c>
      <c r="B152" s="4">
        <v>62020160</v>
      </c>
      <c r="C152" s="5" t="s">
        <v>235</v>
      </c>
      <c r="D152" s="132">
        <v>0</v>
      </c>
      <c r="E152" s="132">
        <v>0</v>
      </c>
      <c r="F152" s="132">
        <v>0</v>
      </c>
      <c r="G152" s="132">
        <v>0</v>
      </c>
      <c r="H152" s="132">
        <v>3</v>
      </c>
      <c r="I152" s="132">
        <v>3</v>
      </c>
      <c r="J152" s="132">
        <v>6</v>
      </c>
      <c r="K152" s="132">
        <v>1</v>
      </c>
      <c r="L152" s="132">
        <v>5</v>
      </c>
      <c r="M152" s="132">
        <v>0</v>
      </c>
      <c r="N152" s="132">
        <v>5</v>
      </c>
      <c r="O152" s="132">
        <v>1</v>
      </c>
      <c r="P152" s="132">
        <v>8</v>
      </c>
      <c r="Q152" s="132">
        <v>3</v>
      </c>
      <c r="R152" s="132">
        <v>11</v>
      </c>
      <c r="S152" s="132">
        <v>2</v>
      </c>
      <c r="T152" s="133">
        <v>4</v>
      </c>
      <c r="U152" s="133">
        <v>5</v>
      </c>
      <c r="V152" s="133">
        <v>9</v>
      </c>
      <c r="W152" s="133">
        <v>1</v>
      </c>
      <c r="X152" s="133">
        <v>2</v>
      </c>
      <c r="Y152" s="133">
        <v>2</v>
      </c>
      <c r="Z152" s="133">
        <v>4</v>
      </c>
      <c r="AA152" s="133">
        <v>1</v>
      </c>
      <c r="AB152" s="133">
        <v>2</v>
      </c>
      <c r="AC152" s="133">
        <v>2</v>
      </c>
      <c r="AD152" s="133">
        <v>4</v>
      </c>
      <c r="AE152" s="133">
        <v>1</v>
      </c>
      <c r="AF152" s="133">
        <v>3</v>
      </c>
      <c r="AG152" s="133">
        <v>1</v>
      </c>
      <c r="AH152" s="133">
        <v>4</v>
      </c>
      <c r="AI152" s="133">
        <v>1</v>
      </c>
      <c r="AJ152" s="133">
        <v>2</v>
      </c>
      <c r="AK152" s="133">
        <v>3</v>
      </c>
      <c r="AL152" s="133">
        <v>5</v>
      </c>
      <c r="AM152" s="133">
        <v>1</v>
      </c>
      <c r="AN152" s="133">
        <v>1</v>
      </c>
      <c r="AO152" s="133">
        <v>2</v>
      </c>
      <c r="AP152" s="133">
        <v>3</v>
      </c>
      <c r="AQ152" s="133">
        <v>1</v>
      </c>
      <c r="AR152" s="133">
        <v>14</v>
      </c>
      <c r="AS152" s="133">
        <v>15</v>
      </c>
      <c r="AT152" s="133">
        <v>29</v>
      </c>
      <c r="AU152" s="133">
        <v>6</v>
      </c>
      <c r="AV152" s="134">
        <v>0</v>
      </c>
      <c r="AW152" s="134">
        <v>0</v>
      </c>
      <c r="AX152" s="134">
        <v>0</v>
      </c>
      <c r="AY152" s="134">
        <v>0</v>
      </c>
      <c r="AZ152" s="134">
        <v>0</v>
      </c>
      <c r="BA152" s="134">
        <v>0</v>
      </c>
      <c r="BB152" s="134">
        <v>0</v>
      </c>
      <c r="BC152" s="134">
        <v>0</v>
      </c>
      <c r="BD152" s="134">
        <v>0</v>
      </c>
      <c r="BE152" s="134">
        <v>0</v>
      </c>
      <c r="BF152" s="134">
        <v>0</v>
      </c>
      <c r="BG152" s="134">
        <v>0</v>
      </c>
      <c r="BH152" s="134">
        <v>0</v>
      </c>
      <c r="BI152" s="134">
        <v>0</v>
      </c>
      <c r="BJ152" s="134">
        <v>0</v>
      </c>
      <c r="BK152" s="134">
        <v>0</v>
      </c>
      <c r="BL152" s="135">
        <v>22</v>
      </c>
      <c r="BM152" s="135">
        <v>18</v>
      </c>
      <c r="BN152" s="135">
        <v>40</v>
      </c>
      <c r="BO152" s="135">
        <v>8</v>
      </c>
    </row>
    <row r="153" spans="1:67">
      <c r="A153" s="129">
        <v>5</v>
      </c>
      <c r="B153" s="4">
        <v>62020161</v>
      </c>
      <c r="C153" s="5" t="s">
        <v>236</v>
      </c>
      <c r="D153" s="132">
        <v>0</v>
      </c>
      <c r="E153" s="132">
        <v>0</v>
      </c>
      <c r="F153" s="132">
        <v>0</v>
      </c>
      <c r="G153" s="132">
        <v>0</v>
      </c>
      <c r="H153" s="132">
        <v>11</v>
      </c>
      <c r="I153" s="132">
        <v>12</v>
      </c>
      <c r="J153" s="132">
        <v>23</v>
      </c>
      <c r="K153" s="132">
        <v>1</v>
      </c>
      <c r="L153" s="132">
        <v>16</v>
      </c>
      <c r="M153" s="132">
        <v>17</v>
      </c>
      <c r="N153" s="132">
        <v>33</v>
      </c>
      <c r="O153" s="132">
        <v>1</v>
      </c>
      <c r="P153" s="132">
        <v>27</v>
      </c>
      <c r="Q153" s="132">
        <v>29</v>
      </c>
      <c r="R153" s="132">
        <v>56</v>
      </c>
      <c r="S153" s="132">
        <v>2</v>
      </c>
      <c r="T153" s="133">
        <v>25</v>
      </c>
      <c r="U153" s="133">
        <v>7</v>
      </c>
      <c r="V153" s="133">
        <v>32</v>
      </c>
      <c r="W153" s="133">
        <v>1</v>
      </c>
      <c r="X153" s="133">
        <v>16</v>
      </c>
      <c r="Y153" s="133">
        <v>9</v>
      </c>
      <c r="Z153" s="133">
        <v>25</v>
      </c>
      <c r="AA153" s="133">
        <v>1</v>
      </c>
      <c r="AB153" s="133">
        <v>11</v>
      </c>
      <c r="AC153" s="133">
        <v>11</v>
      </c>
      <c r="AD153" s="133">
        <v>22</v>
      </c>
      <c r="AE153" s="133">
        <v>1</v>
      </c>
      <c r="AF153" s="133">
        <v>15</v>
      </c>
      <c r="AG153" s="133">
        <v>17</v>
      </c>
      <c r="AH153" s="133">
        <v>32</v>
      </c>
      <c r="AI153" s="133">
        <v>2</v>
      </c>
      <c r="AJ153" s="133">
        <v>18</v>
      </c>
      <c r="AK153" s="133">
        <v>17</v>
      </c>
      <c r="AL153" s="133">
        <v>35</v>
      </c>
      <c r="AM153" s="133">
        <v>2</v>
      </c>
      <c r="AN153" s="133">
        <v>16</v>
      </c>
      <c r="AO153" s="133">
        <v>18</v>
      </c>
      <c r="AP153" s="133">
        <v>34</v>
      </c>
      <c r="AQ153" s="133">
        <v>2</v>
      </c>
      <c r="AR153" s="133">
        <v>101</v>
      </c>
      <c r="AS153" s="133">
        <v>79</v>
      </c>
      <c r="AT153" s="133">
        <v>180</v>
      </c>
      <c r="AU153" s="133">
        <v>9</v>
      </c>
      <c r="AV153" s="134">
        <v>0</v>
      </c>
      <c r="AW153" s="134">
        <v>0</v>
      </c>
      <c r="AX153" s="134">
        <v>0</v>
      </c>
      <c r="AY153" s="134">
        <v>0</v>
      </c>
      <c r="AZ153" s="134">
        <v>0</v>
      </c>
      <c r="BA153" s="134">
        <v>0</v>
      </c>
      <c r="BB153" s="134">
        <v>0</v>
      </c>
      <c r="BC153" s="134">
        <v>0</v>
      </c>
      <c r="BD153" s="134">
        <v>0</v>
      </c>
      <c r="BE153" s="134">
        <v>0</v>
      </c>
      <c r="BF153" s="134">
        <v>0</v>
      </c>
      <c r="BG153" s="134">
        <v>0</v>
      </c>
      <c r="BH153" s="134">
        <v>0</v>
      </c>
      <c r="BI153" s="134">
        <v>0</v>
      </c>
      <c r="BJ153" s="134">
        <v>0</v>
      </c>
      <c r="BK153" s="134">
        <v>0</v>
      </c>
      <c r="BL153" s="135">
        <v>128</v>
      </c>
      <c r="BM153" s="135">
        <v>108</v>
      </c>
      <c r="BN153" s="135">
        <v>236</v>
      </c>
      <c r="BO153" s="135">
        <v>11</v>
      </c>
    </row>
    <row r="154" spans="1:67">
      <c r="A154" s="129">
        <v>6</v>
      </c>
      <c r="B154" s="4">
        <v>62020162</v>
      </c>
      <c r="C154" s="5" t="s">
        <v>237</v>
      </c>
      <c r="D154" s="132">
        <v>0</v>
      </c>
      <c r="E154" s="132">
        <v>0</v>
      </c>
      <c r="F154" s="132">
        <v>0</v>
      </c>
      <c r="G154" s="132">
        <v>0</v>
      </c>
      <c r="H154" s="132">
        <v>10</v>
      </c>
      <c r="I154" s="132">
        <v>6</v>
      </c>
      <c r="J154" s="132">
        <v>16</v>
      </c>
      <c r="K154" s="132">
        <v>1</v>
      </c>
      <c r="L154" s="132">
        <v>7</v>
      </c>
      <c r="M154" s="132">
        <v>4</v>
      </c>
      <c r="N154" s="132">
        <v>11</v>
      </c>
      <c r="O154" s="132">
        <v>1</v>
      </c>
      <c r="P154" s="132">
        <v>17</v>
      </c>
      <c r="Q154" s="132">
        <v>10</v>
      </c>
      <c r="R154" s="132">
        <v>27</v>
      </c>
      <c r="S154" s="132">
        <v>2</v>
      </c>
      <c r="T154" s="133">
        <v>9</v>
      </c>
      <c r="U154" s="133">
        <v>7</v>
      </c>
      <c r="V154" s="133">
        <v>16</v>
      </c>
      <c r="W154" s="133">
        <v>1</v>
      </c>
      <c r="X154" s="133">
        <v>5</v>
      </c>
      <c r="Y154" s="133">
        <v>9</v>
      </c>
      <c r="Z154" s="133">
        <v>14</v>
      </c>
      <c r="AA154" s="133">
        <v>1</v>
      </c>
      <c r="AB154" s="133">
        <v>7</v>
      </c>
      <c r="AC154" s="133">
        <v>11</v>
      </c>
      <c r="AD154" s="133">
        <v>18</v>
      </c>
      <c r="AE154" s="133">
        <v>1</v>
      </c>
      <c r="AF154" s="133">
        <v>9</v>
      </c>
      <c r="AG154" s="133">
        <v>7</v>
      </c>
      <c r="AH154" s="133">
        <v>16</v>
      </c>
      <c r="AI154" s="133">
        <v>1</v>
      </c>
      <c r="AJ154" s="133">
        <v>8</v>
      </c>
      <c r="AK154" s="133">
        <v>9</v>
      </c>
      <c r="AL154" s="133">
        <v>17</v>
      </c>
      <c r="AM154" s="133">
        <v>1</v>
      </c>
      <c r="AN154" s="133">
        <v>9</v>
      </c>
      <c r="AO154" s="133">
        <v>9</v>
      </c>
      <c r="AP154" s="133">
        <v>18</v>
      </c>
      <c r="AQ154" s="133">
        <v>1</v>
      </c>
      <c r="AR154" s="133">
        <v>47</v>
      </c>
      <c r="AS154" s="133">
        <v>52</v>
      </c>
      <c r="AT154" s="133">
        <v>99</v>
      </c>
      <c r="AU154" s="133">
        <v>6</v>
      </c>
      <c r="AV154" s="134">
        <v>0</v>
      </c>
      <c r="AW154" s="134">
        <v>0</v>
      </c>
      <c r="AX154" s="134">
        <v>0</v>
      </c>
      <c r="AY154" s="134">
        <v>0</v>
      </c>
      <c r="AZ154" s="134">
        <v>0</v>
      </c>
      <c r="BA154" s="134">
        <v>0</v>
      </c>
      <c r="BB154" s="134">
        <v>0</v>
      </c>
      <c r="BC154" s="134">
        <v>0</v>
      </c>
      <c r="BD154" s="134">
        <v>0</v>
      </c>
      <c r="BE154" s="134">
        <v>0</v>
      </c>
      <c r="BF154" s="134">
        <v>0</v>
      </c>
      <c r="BG154" s="134">
        <v>0</v>
      </c>
      <c r="BH154" s="134">
        <v>0</v>
      </c>
      <c r="BI154" s="134">
        <v>0</v>
      </c>
      <c r="BJ154" s="134">
        <v>0</v>
      </c>
      <c r="BK154" s="134">
        <v>0</v>
      </c>
      <c r="BL154" s="135">
        <v>64</v>
      </c>
      <c r="BM154" s="135">
        <v>62</v>
      </c>
      <c r="BN154" s="135">
        <v>126</v>
      </c>
      <c r="BO154" s="135">
        <v>8</v>
      </c>
    </row>
    <row r="155" spans="1:67">
      <c r="A155" s="129">
        <v>7</v>
      </c>
      <c r="B155" s="4">
        <v>62020163</v>
      </c>
      <c r="C155" s="5" t="s">
        <v>238</v>
      </c>
      <c r="D155" s="132">
        <v>0</v>
      </c>
      <c r="E155" s="132">
        <v>0</v>
      </c>
      <c r="F155" s="132">
        <v>0</v>
      </c>
      <c r="G155" s="132">
        <v>0</v>
      </c>
      <c r="H155" s="132">
        <v>10</v>
      </c>
      <c r="I155" s="132">
        <v>10</v>
      </c>
      <c r="J155" s="132">
        <v>20</v>
      </c>
      <c r="K155" s="132">
        <v>1</v>
      </c>
      <c r="L155" s="132">
        <v>12</v>
      </c>
      <c r="M155" s="132">
        <v>4</v>
      </c>
      <c r="N155" s="132">
        <v>16</v>
      </c>
      <c r="O155" s="132">
        <v>1</v>
      </c>
      <c r="P155" s="132">
        <v>22</v>
      </c>
      <c r="Q155" s="132">
        <v>14</v>
      </c>
      <c r="R155" s="132">
        <v>36</v>
      </c>
      <c r="S155" s="132">
        <v>2</v>
      </c>
      <c r="T155" s="133">
        <v>5</v>
      </c>
      <c r="U155" s="133">
        <v>7</v>
      </c>
      <c r="V155" s="133">
        <v>12</v>
      </c>
      <c r="W155" s="133">
        <v>1</v>
      </c>
      <c r="X155" s="133">
        <v>10</v>
      </c>
      <c r="Y155" s="133">
        <v>5</v>
      </c>
      <c r="Z155" s="133">
        <v>15</v>
      </c>
      <c r="AA155" s="133">
        <v>1</v>
      </c>
      <c r="AB155" s="133">
        <v>7</v>
      </c>
      <c r="AC155" s="133">
        <v>12</v>
      </c>
      <c r="AD155" s="133">
        <v>19</v>
      </c>
      <c r="AE155" s="133">
        <v>1</v>
      </c>
      <c r="AF155" s="133">
        <v>10</v>
      </c>
      <c r="AG155" s="133">
        <v>11</v>
      </c>
      <c r="AH155" s="133">
        <v>21</v>
      </c>
      <c r="AI155" s="133">
        <v>1</v>
      </c>
      <c r="AJ155" s="133">
        <v>6</v>
      </c>
      <c r="AK155" s="133">
        <v>8</v>
      </c>
      <c r="AL155" s="133">
        <v>14</v>
      </c>
      <c r="AM155" s="133">
        <v>1</v>
      </c>
      <c r="AN155" s="133">
        <v>5</v>
      </c>
      <c r="AO155" s="133">
        <v>6</v>
      </c>
      <c r="AP155" s="133">
        <v>11</v>
      </c>
      <c r="AQ155" s="133">
        <v>1</v>
      </c>
      <c r="AR155" s="133">
        <v>43</v>
      </c>
      <c r="AS155" s="133">
        <v>49</v>
      </c>
      <c r="AT155" s="133">
        <v>92</v>
      </c>
      <c r="AU155" s="133">
        <v>6</v>
      </c>
      <c r="AV155" s="134">
        <v>0</v>
      </c>
      <c r="AW155" s="134">
        <v>0</v>
      </c>
      <c r="AX155" s="134">
        <v>0</v>
      </c>
      <c r="AY155" s="134">
        <v>0</v>
      </c>
      <c r="AZ155" s="134">
        <v>0</v>
      </c>
      <c r="BA155" s="134">
        <v>0</v>
      </c>
      <c r="BB155" s="134">
        <v>0</v>
      </c>
      <c r="BC155" s="134">
        <v>0</v>
      </c>
      <c r="BD155" s="134">
        <v>0</v>
      </c>
      <c r="BE155" s="134">
        <v>0</v>
      </c>
      <c r="BF155" s="134">
        <v>0</v>
      </c>
      <c r="BG155" s="134">
        <v>0</v>
      </c>
      <c r="BH155" s="134">
        <v>0</v>
      </c>
      <c r="BI155" s="134">
        <v>0</v>
      </c>
      <c r="BJ155" s="134">
        <v>0</v>
      </c>
      <c r="BK155" s="134">
        <v>0</v>
      </c>
      <c r="BL155" s="135">
        <v>65</v>
      </c>
      <c r="BM155" s="135">
        <v>63</v>
      </c>
      <c r="BN155" s="135">
        <v>128</v>
      </c>
      <c r="BO155" s="135">
        <v>8</v>
      </c>
    </row>
    <row r="156" spans="1:67">
      <c r="A156" s="129">
        <v>8</v>
      </c>
      <c r="B156" s="4">
        <v>62020164</v>
      </c>
      <c r="C156" s="5" t="s">
        <v>239</v>
      </c>
      <c r="D156" s="132">
        <v>0</v>
      </c>
      <c r="E156" s="132">
        <v>0</v>
      </c>
      <c r="F156" s="132">
        <v>0</v>
      </c>
      <c r="G156" s="132">
        <v>0</v>
      </c>
      <c r="H156" s="132">
        <v>8</v>
      </c>
      <c r="I156" s="132">
        <v>7</v>
      </c>
      <c r="J156" s="132">
        <v>15</v>
      </c>
      <c r="K156" s="132">
        <v>1</v>
      </c>
      <c r="L156" s="132">
        <v>9</v>
      </c>
      <c r="M156" s="132">
        <v>8</v>
      </c>
      <c r="N156" s="132">
        <v>17</v>
      </c>
      <c r="O156" s="132">
        <v>1</v>
      </c>
      <c r="P156" s="132">
        <v>17</v>
      </c>
      <c r="Q156" s="132">
        <v>15</v>
      </c>
      <c r="R156" s="132">
        <v>32</v>
      </c>
      <c r="S156" s="132">
        <v>2</v>
      </c>
      <c r="T156" s="133">
        <v>9</v>
      </c>
      <c r="U156" s="133">
        <v>11</v>
      </c>
      <c r="V156" s="133">
        <v>20</v>
      </c>
      <c r="W156" s="133">
        <v>1</v>
      </c>
      <c r="X156" s="133">
        <v>14</v>
      </c>
      <c r="Y156" s="133">
        <v>11</v>
      </c>
      <c r="Z156" s="133">
        <v>25</v>
      </c>
      <c r="AA156" s="133">
        <v>1</v>
      </c>
      <c r="AB156" s="133">
        <v>14</v>
      </c>
      <c r="AC156" s="133">
        <v>10</v>
      </c>
      <c r="AD156" s="133">
        <v>24</v>
      </c>
      <c r="AE156" s="133">
        <v>1</v>
      </c>
      <c r="AF156" s="133">
        <v>14</v>
      </c>
      <c r="AG156" s="133">
        <v>11</v>
      </c>
      <c r="AH156" s="133">
        <v>25</v>
      </c>
      <c r="AI156" s="133">
        <v>1</v>
      </c>
      <c r="AJ156" s="133">
        <v>10</v>
      </c>
      <c r="AK156" s="133">
        <v>7</v>
      </c>
      <c r="AL156" s="133">
        <v>17</v>
      </c>
      <c r="AM156" s="133">
        <v>1</v>
      </c>
      <c r="AN156" s="133">
        <v>10</v>
      </c>
      <c r="AO156" s="133">
        <v>10</v>
      </c>
      <c r="AP156" s="133">
        <v>20</v>
      </c>
      <c r="AQ156" s="133">
        <v>1</v>
      </c>
      <c r="AR156" s="133">
        <v>71</v>
      </c>
      <c r="AS156" s="133">
        <v>60</v>
      </c>
      <c r="AT156" s="133">
        <v>131</v>
      </c>
      <c r="AU156" s="133">
        <v>6</v>
      </c>
      <c r="AV156" s="134">
        <v>0</v>
      </c>
      <c r="AW156" s="134">
        <v>0</v>
      </c>
      <c r="AX156" s="134">
        <v>0</v>
      </c>
      <c r="AY156" s="134">
        <v>0</v>
      </c>
      <c r="AZ156" s="134">
        <v>0</v>
      </c>
      <c r="BA156" s="134">
        <v>0</v>
      </c>
      <c r="BB156" s="134">
        <v>0</v>
      </c>
      <c r="BC156" s="134">
        <v>0</v>
      </c>
      <c r="BD156" s="134">
        <v>0</v>
      </c>
      <c r="BE156" s="134">
        <v>0</v>
      </c>
      <c r="BF156" s="134">
        <v>0</v>
      </c>
      <c r="BG156" s="134">
        <v>0</v>
      </c>
      <c r="BH156" s="134">
        <v>0</v>
      </c>
      <c r="BI156" s="134">
        <v>0</v>
      </c>
      <c r="BJ156" s="134">
        <v>0</v>
      </c>
      <c r="BK156" s="134">
        <v>0</v>
      </c>
      <c r="BL156" s="135">
        <v>88</v>
      </c>
      <c r="BM156" s="135">
        <v>75</v>
      </c>
      <c r="BN156" s="135">
        <v>163</v>
      </c>
      <c r="BO156" s="135">
        <v>8</v>
      </c>
    </row>
    <row r="157" spans="1:67">
      <c r="A157" s="129">
        <v>9</v>
      </c>
      <c r="B157" s="4">
        <v>62020165</v>
      </c>
      <c r="C157" s="5" t="s">
        <v>240</v>
      </c>
      <c r="D157" s="132">
        <v>0</v>
      </c>
      <c r="E157" s="132">
        <v>0</v>
      </c>
      <c r="F157" s="132">
        <v>0</v>
      </c>
      <c r="G157" s="132">
        <v>0</v>
      </c>
      <c r="H157" s="132">
        <v>11</v>
      </c>
      <c r="I157" s="132">
        <v>6</v>
      </c>
      <c r="J157" s="132">
        <v>17</v>
      </c>
      <c r="K157" s="132">
        <v>1</v>
      </c>
      <c r="L157" s="132">
        <v>11</v>
      </c>
      <c r="M157" s="132">
        <v>9</v>
      </c>
      <c r="N157" s="132">
        <v>20</v>
      </c>
      <c r="O157" s="132">
        <v>1</v>
      </c>
      <c r="P157" s="132">
        <v>22</v>
      </c>
      <c r="Q157" s="132">
        <v>15</v>
      </c>
      <c r="R157" s="132">
        <v>37</v>
      </c>
      <c r="S157" s="132">
        <v>2</v>
      </c>
      <c r="T157" s="133">
        <v>5</v>
      </c>
      <c r="U157" s="133">
        <v>10</v>
      </c>
      <c r="V157" s="133">
        <v>15</v>
      </c>
      <c r="W157" s="133">
        <v>1</v>
      </c>
      <c r="X157" s="133">
        <v>4</v>
      </c>
      <c r="Y157" s="133">
        <v>6</v>
      </c>
      <c r="Z157" s="133">
        <v>10</v>
      </c>
      <c r="AA157" s="133">
        <v>1</v>
      </c>
      <c r="AB157" s="133">
        <v>8</v>
      </c>
      <c r="AC157" s="133">
        <v>6</v>
      </c>
      <c r="AD157" s="133">
        <v>14</v>
      </c>
      <c r="AE157" s="133">
        <v>1</v>
      </c>
      <c r="AF157" s="133">
        <v>6</v>
      </c>
      <c r="AG157" s="133">
        <v>6</v>
      </c>
      <c r="AH157" s="133">
        <v>12</v>
      </c>
      <c r="AI157" s="133">
        <v>1</v>
      </c>
      <c r="AJ157" s="133">
        <v>12</v>
      </c>
      <c r="AK157" s="133">
        <v>7</v>
      </c>
      <c r="AL157" s="133">
        <v>19</v>
      </c>
      <c r="AM157" s="133">
        <v>1</v>
      </c>
      <c r="AN157" s="133">
        <v>6</v>
      </c>
      <c r="AO157" s="133">
        <v>8</v>
      </c>
      <c r="AP157" s="133">
        <v>14</v>
      </c>
      <c r="AQ157" s="133">
        <v>1</v>
      </c>
      <c r="AR157" s="133">
        <v>41</v>
      </c>
      <c r="AS157" s="133">
        <v>43</v>
      </c>
      <c r="AT157" s="133">
        <v>84</v>
      </c>
      <c r="AU157" s="133">
        <v>6</v>
      </c>
      <c r="AV157" s="134">
        <v>0</v>
      </c>
      <c r="AW157" s="134">
        <v>0</v>
      </c>
      <c r="AX157" s="134">
        <v>0</v>
      </c>
      <c r="AY157" s="134">
        <v>0</v>
      </c>
      <c r="AZ157" s="134">
        <v>0</v>
      </c>
      <c r="BA157" s="134">
        <v>0</v>
      </c>
      <c r="BB157" s="134">
        <v>0</v>
      </c>
      <c r="BC157" s="134">
        <v>0</v>
      </c>
      <c r="BD157" s="134">
        <v>0</v>
      </c>
      <c r="BE157" s="134">
        <v>0</v>
      </c>
      <c r="BF157" s="134">
        <v>0</v>
      </c>
      <c r="BG157" s="134">
        <v>0</v>
      </c>
      <c r="BH157" s="134">
        <v>0</v>
      </c>
      <c r="BI157" s="134">
        <v>0</v>
      </c>
      <c r="BJ157" s="134">
        <v>0</v>
      </c>
      <c r="BK157" s="134">
        <v>0</v>
      </c>
      <c r="BL157" s="135">
        <v>63</v>
      </c>
      <c r="BM157" s="135">
        <v>58</v>
      </c>
      <c r="BN157" s="135">
        <v>121</v>
      </c>
      <c r="BO157" s="135">
        <v>8</v>
      </c>
    </row>
    <row r="158" spans="1:67">
      <c r="A158" s="129">
        <v>10</v>
      </c>
      <c r="B158" s="4">
        <v>62020166</v>
      </c>
      <c r="C158" s="5" t="s">
        <v>241</v>
      </c>
      <c r="D158" s="132">
        <v>0</v>
      </c>
      <c r="E158" s="132">
        <v>0</v>
      </c>
      <c r="F158" s="132">
        <v>0</v>
      </c>
      <c r="G158" s="132">
        <v>0</v>
      </c>
      <c r="H158" s="132">
        <v>14</v>
      </c>
      <c r="I158" s="132">
        <v>16</v>
      </c>
      <c r="J158" s="132">
        <v>30</v>
      </c>
      <c r="K158" s="132">
        <v>1</v>
      </c>
      <c r="L158" s="132">
        <v>12</v>
      </c>
      <c r="M158" s="132">
        <v>11</v>
      </c>
      <c r="N158" s="132">
        <v>23</v>
      </c>
      <c r="O158" s="132">
        <v>1</v>
      </c>
      <c r="P158" s="132">
        <v>26</v>
      </c>
      <c r="Q158" s="132">
        <v>27</v>
      </c>
      <c r="R158" s="132">
        <v>53</v>
      </c>
      <c r="S158" s="132">
        <v>2</v>
      </c>
      <c r="T158" s="133">
        <v>10</v>
      </c>
      <c r="U158" s="133">
        <v>6</v>
      </c>
      <c r="V158" s="133">
        <v>16</v>
      </c>
      <c r="W158" s="133">
        <v>1</v>
      </c>
      <c r="X158" s="133">
        <v>9</v>
      </c>
      <c r="Y158" s="133">
        <v>10</v>
      </c>
      <c r="Z158" s="133">
        <v>19</v>
      </c>
      <c r="AA158" s="133">
        <v>1</v>
      </c>
      <c r="AB158" s="133">
        <v>7</v>
      </c>
      <c r="AC158" s="133">
        <v>14</v>
      </c>
      <c r="AD158" s="133">
        <v>21</v>
      </c>
      <c r="AE158" s="133">
        <v>1</v>
      </c>
      <c r="AF158" s="133">
        <v>14</v>
      </c>
      <c r="AG158" s="133">
        <v>11</v>
      </c>
      <c r="AH158" s="133">
        <v>25</v>
      </c>
      <c r="AI158" s="133">
        <v>1</v>
      </c>
      <c r="AJ158" s="133">
        <v>6</v>
      </c>
      <c r="AK158" s="133">
        <v>6</v>
      </c>
      <c r="AL158" s="133">
        <v>12</v>
      </c>
      <c r="AM158" s="133">
        <v>1</v>
      </c>
      <c r="AN158" s="133">
        <v>13</v>
      </c>
      <c r="AO158" s="133">
        <v>15</v>
      </c>
      <c r="AP158" s="133">
        <v>28</v>
      </c>
      <c r="AQ158" s="133">
        <v>1</v>
      </c>
      <c r="AR158" s="133">
        <v>59</v>
      </c>
      <c r="AS158" s="133">
        <v>62</v>
      </c>
      <c r="AT158" s="133">
        <v>121</v>
      </c>
      <c r="AU158" s="133">
        <v>6</v>
      </c>
      <c r="AV158" s="134">
        <v>10</v>
      </c>
      <c r="AW158" s="134">
        <v>8</v>
      </c>
      <c r="AX158" s="134">
        <v>18</v>
      </c>
      <c r="AY158" s="134">
        <v>1</v>
      </c>
      <c r="AZ158" s="134">
        <v>5</v>
      </c>
      <c r="BA158" s="134">
        <v>13</v>
      </c>
      <c r="BB158" s="134">
        <v>18</v>
      </c>
      <c r="BC158" s="134">
        <v>1</v>
      </c>
      <c r="BD158" s="134">
        <v>11</v>
      </c>
      <c r="BE158" s="134">
        <v>0</v>
      </c>
      <c r="BF158" s="134">
        <v>11</v>
      </c>
      <c r="BG158" s="134">
        <v>1</v>
      </c>
      <c r="BH158" s="134">
        <v>26</v>
      </c>
      <c r="BI158" s="134">
        <v>21</v>
      </c>
      <c r="BJ158" s="134">
        <v>47</v>
      </c>
      <c r="BK158" s="134">
        <v>3</v>
      </c>
      <c r="BL158" s="135">
        <v>111</v>
      </c>
      <c r="BM158" s="135">
        <v>110</v>
      </c>
      <c r="BN158" s="135">
        <v>221</v>
      </c>
      <c r="BO158" s="135">
        <v>11</v>
      </c>
    </row>
    <row r="159" spans="1:67">
      <c r="A159" s="129">
        <v>11</v>
      </c>
      <c r="B159" s="4">
        <v>62020167</v>
      </c>
      <c r="C159" s="5" t="s">
        <v>242</v>
      </c>
      <c r="D159" s="132">
        <v>0</v>
      </c>
      <c r="E159" s="132">
        <v>0</v>
      </c>
      <c r="F159" s="132">
        <v>0</v>
      </c>
      <c r="G159" s="132">
        <v>0</v>
      </c>
      <c r="H159" s="132">
        <v>16</v>
      </c>
      <c r="I159" s="132">
        <v>13</v>
      </c>
      <c r="J159" s="132">
        <v>29</v>
      </c>
      <c r="K159" s="132">
        <v>1</v>
      </c>
      <c r="L159" s="132">
        <v>13</v>
      </c>
      <c r="M159" s="132">
        <v>13</v>
      </c>
      <c r="N159" s="132">
        <v>26</v>
      </c>
      <c r="O159" s="132">
        <v>1</v>
      </c>
      <c r="P159" s="132">
        <v>29</v>
      </c>
      <c r="Q159" s="132">
        <v>26</v>
      </c>
      <c r="R159" s="132">
        <v>55</v>
      </c>
      <c r="S159" s="132">
        <v>2</v>
      </c>
      <c r="T159" s="133">
        <v>15</v>
      </c>
      <c r="U159" s="133">
        <v>10</v>
      </c>
      <c r="V159" s="133">
        <v>25</v>
      </c>
      <c r="W159" s="133">
        <v>1</v>
      </c>
      <c r="X159" s="133">
        <v>21</v>
      </c>
      <c r="Y159" s="133">
        <v>14</v>
      </c>
      <c r="Z159" s="133">
        <v>35</v>
      </c>
      <c r="AA159" s="133">
        <v>1</v>
      </c>
      <c r="AB159" s="133">
        <v>11</v>
      </c>
      <c r="AC159" s="133">
        <v>13</v>
      </c>
      <c r="AD159" s="133">
        <v>24</v>
      </c>
      <c r="AE159" s="133">
        <v>1</v>
      </c>
      <c r="AF159" s="133">
        <v>15</v>
      </c>
      <c r="AG159" s="133">
        <v>11</v>
      </c>
      <c r="AH159" s="133">
        <v>26</v>
      </c>
      <c r="AI159" s="133">
        <v>1</v>
      </c>
      <c r="AJ159" s="133">
        <v>16</v>
      </c>
      <c r="AK159" s="133">
        <v>16</v>
      </c>
      <c r="AL159" s="133">
        <v>32</v>
      </c>
      <c r="AM159" s="133">
        <v>1</v>
      </c>
      <c r="AN159" s="133">
        <v>9</v>
      </c>
      <c r="AO159" s="133">
        <v>16</v>
      </c>
      <c r="AP159" s="133">
        <v>25</v>
      </c>
      <c r="AQ159" s="133">
        <v>1</v>
      </c>
      <c r="AR159" s="133">
        <v>87</v>
      </c>
      <c r="AS159" s="133">
        <v>80</v>
      </c>
      <c r="AT159" s="133">
        <v>167</v>
      </c>
      <c r="AU159" s="133">
        <v>6</v>
      </c>
      <c r="AV159" s="134">
        <v>8</v>
      </c>
      <c r="AW159" s="134">
        <v>6</v>
      </c>
      <c r="AX159" s="134">
        <v>14</v>
      </c>
      <c r="AY159" s="134">
        <v>1</v>
      </c>
      <c r="AZ159" s="134">
        <v>7</v>
      </c>
      <c r="BA159" s="134">
        <v>4</v>
      </c>
      <c r="BB159" s="134">
        <v>11</v>
      </c>
      <c r="BC159" s="134">
        <v>1</v>
      </c>
      <c r="BD159" s="134">
        <v>9</v>
      </c>
      <c r="BE159" s="134">
        <v>4</v>
      </c>
      <c r="BF159" s="134">
        <v>13</v>
      </c>
      <c r="BG159" s="134">
        <v>1</v>
      </c>
      <c r="BH159" s="134">
        <v>24</v>
      </c>
      <c r="BI159" s="134">
        <v>14</v>
      </c>
      <c r="BJ159" s="134">
        <v>38</v>
      </c>
      <c r="BK159" s="134">
        <v>3</v>
      </c>
      <c r="BL159" s="135">
        <v>140</v>
      </c>
      <c r="BM159" s="135">
        <v>120</v>
      </c>
      <c r="BN159" s="135">
        <v>260</v>
      </c>
      <c r="BO159" s="135">
        <v>11</v>
      </c>
    </row>
    <row r="160" spans="1:67">
      <c r="A160" s="129">
        <v>12</v>
      </c>
      <c r="B160" s="4">
        <v>62020168</v>
      </c>
      <c r="C160" s="5" t="s">
        <v>243</v>
      </c>
      <c r="D160" s="132">
        <v>4</v>
      </c>
      <c r="E160" s="132">
        <v>4</v>
      </c>
      <c r="F160" s="132">
        <v>8</v>
      </c>
      <c r="G160" s="132">
        <v>1</v>
      </c>
      <c r="H160" s="132">
        <v>5</v>
      </c>
      <c r="I160" s="132">
        <v>2</v>
      </c>
      <c r="J160" s="132">
        <v>7</v>
      </c>
      <c r="K160" s="132">
        <v>1</v>
      </c>
      <c r="L160" s="132">
        <v>10</v>
      </c>
      <c r="M160" s="132">
        <v>5</v>
      </c>
      <c r="N160" s="132">
        <v>15</v>
      </c>
      <c r="O160" s="132">
        <v>1</v>
      </c>
      <c r="P160" s="132">
        <v>19</v>
      </c>
      <c r="Q160" s="132">
        <v>11</v>
      </c>
      <c r="R160" s="132">
        <v>30</v>
      </c>
      <c r="S160" s="132">
        <v>3</v>
      </c>
      <c r="T160" s="133">
        <v>3</v>
      </c>
      <c r="U160" s="133">
        <v>11</v>
      </c>
      <c r="V160" s="133">
        <v>14</v>
      </c>
      <c r="W160" s="133">
        <v>1</v>
      </c>
      <c r="X160" s="133">
        <v>5</v>
      </c>
      <c r="Y160" s="133">
        <v>9</v>
      </c>
      <c r="Z160" s="133">
        <v>14</v>
      </c>
      <c r="AA160" s="133">
        <v>1</v>
      </c>
      <c r="AB160" s="133">
        <v>8</v>
      </c>
      <c r="AC160" s="133">
        <v>6</v>
      </c>
      <c r="AD160" s="133">
        <v>14</v>
      </c>
      <c r="AE160" s="133">
        <v>1</v>
      </c>
      <c r="AF160" s="133">
        <v>5</v>
      </c>
      <c r="AG160" s="133">
        <v>5</v>
      </c>
      <c r="AH160" s="133">
        <v>10</v>
      </c>
      <c r="AI160" s="133">
        <v>1</v>
      </c>
      <c r="AJ160" s="133">
        <v>10</v>
      </c>
      <c r="AK160" s="133">
        <v>4</v>
      </c>
      <c r="AL160" s="133">
        <v>14</v>
      </c>
      <c r="AM160" s="133">
        <v>1</v>
      </c>
      <c r="AN160" s="133">
        <v>9</v>
      </c>
      <c r="AO160" s="133">
        <v>7</v>
      </c>
      <c r="AP160" s="133">
        <v>16</v>
      </c>
      <c r="AQ160" s="133">
        <v>1</v>
      </c>
      <c r="AR160" s="133">
        <v>40</v>
      </c>
      <c r="AS160" s="133">
        <v>42</v>
      </c>
      <c r="AT160" s="133">
        <v>82</v>
      </c>
      <c r="AU160" s="133">
        <v>6</v>
      </c>
      <c r="AV160" s="134">
        <v>0</v>
      </c>
      <c r="AW160" s="134">
        <v>0</v>
      </c>
      <c r="AX160" s="134">
        <v>0</v>
      </c>
      <c r="AY160" s="134">
        <v>0</v>
      </c>
      <c r="AZ160" s="134">
        <v>0</v>
      </c>
      <c r="BA160" s="134">
        <v>0</v>
      </c>
      <c r="BB160" s="134">
        <v>0</v>
      </c>
      <c r="BC160" s="134">
        <v>0</v>
      </c>
      <c r="BD160" s="134">
        <v>0</v>
      </c>
      <c r="BE160" s="134">
        <v>0</v>
      </c>
      <c r="BF160" s="134">
        <v>0</v>
      </c>
      <c r="BG160" s="134">
        <v>0</v>
      </c>
      <c r="BH160" s="134">
        <v>0</v>
      </c>
      <c r="BI160" s="134">
        <v>0</v>
      </c>
      <c r="BJ160" s="134">
        <v>0</v>
      </c>
      <c r="BK160" s="134">
        <v>0</v>
      </c>
      <c r="BL160" s="135">
        <v>59</v>
      </c>
      <c r="BM160" s="135">
        <v>53</v>
      </c>
      <c r="BN160" s="135">
        <v>112</v>
      </c>
      <c r="BO160" s="135">
        <v>9</v>
      </c>
    </row>
    <row r="161" spans="1:67">
      <c r="A161" s="366" t="s">
        <v>886</v>
      </c>
      <c r="B161" s="367"/>
      <c r="C161" s="368"/>
      <c r="D161" s="140">
        <f>SUM(D149:D160)</f>
        <v>4</v>
      </c>
      <c r="E161" s="140">
        <f t="shared" ref="E161:BO161" si="3">SUM(E149:E160)</f>
        <v>4</v>
      </c>
      <c r="F161" s="140">
        <f t="shared" si="3"/>
        <v>8</v>
      </c>
      <c r="G161" s="140">
        <f t="shared" si="3"/>
        <v>1</v>
      </c>
      <c r="H161" s="140">
        <f t="shared" si="3"/>
        <v>115</v>
      </c>
      <c r="I161" s="140">
        <f t="shared" si="3"/>
        <v>92</v>
      </c>
      <c r="J161" s="140">
        <f t="shared" si="3"/>
        <v>207</v>
      </c>
      <c r="K161" s="140">
        <f t="shared" si="3"/>
        <v>12</v>
      </c>
      <c r="L161" s="140">
        <f t="shared" si="3"/>
        <v>119</v>
      </c>
      <c r="M161" s="140">
        <f t="shared" si="3"/>
        <v>88</v>
      </c>
      <c r="N161" s="140">
        <f t="shared" si="3"/>
        <v>207</v>
      </c>
      <c r="O161" s="140">
        <f t="shared" si="3"/>
        <v>12</v>
      </c>
      <c r="P161" s="140">
        <f t="shared" si="3"/>
        <v>238</v>
      </c>
      <c r="Q161" s="140">
        <f t="shared" si="3"/>
        <v>184</v>
      </c>
      <c r="R161" s="140">
        <f t="shared" si="3"/>
        <v>422</v>
      </c>
      <c r="S161" s="140">
        <f t="shared" si="3"/>
        <v>25</v>
      </c>
      <c r="T161" s="140">
        <f t="shared" si="3"/>
        <v>106</v>
      </c>
      <c r="U161" s="140">
        <f t="shared" si="3"/>
        <v>101</v>
      </c>
      <c r="V161" s="140">
        <f t="shared" si="3"/>
        <v>207</v>
      </c>
      <c r="W161" s="140">
        <f t="shared" si="3"/>
        <v>12</v>
      </c>
      <c r="X161" s="140">
        <f t="shared" si="3"/>
        <v>120</v>
      </c>
      <c r="Y161" s="140">
        <f t="shared" si="3"/>
        <v>89</v>
      </c>
      <c r="Z161" s="140">
        <f t="shared" si="3"/>
        <v>209</v>
      </c>
      <c r="AA161" s="140">
        <f t="shared" si="3"/>
        <v>12</v>
      </c>
      <c r="AB161" s="140">
        <f t="shared" si="3"/>
        <v>97</v>
      </c>
      <c r="AC161" s="140">
        <f t="shared" si="3"/>
        <v>107</v>
      </c>
      <c r="AD161" s="140">
        <f t="shared" si="3"/>
        <v>204</v>
      </c>
      <c r="AE161" s="140">
        <f t="shared" si="3"/>
        <v>12</v>
      </c>
      <c r="AF161" s="140">
        <f t="shared" si="3"/>
        <v>121</v>
      </c>
      <c r="AG161" s="140">
        <f t="shared" si="3"/>
        <v>101</v>
      </c>
      <c r="AH161" s="140">
        <f t="shared" si="3"/>
        <v>222</v>
      </c>
      <c r="AI161" s="140">
        <f t="shared" si="3"/>
        <v>13</v>
      </c>
      <c r="AJ161" s="140">
        <f t="shared" si="3"/>
        <v>109</v>
      </c>
      <c r="AK161" s="140">
        <f t="shared" si="3"/>
        <v>105</v>
      </c>
      <c r="AL161" s="140">
        <f t="shared" si="3"/>
        <v>214</v>
      </c>
      <c r="AM161" s="140">
        <f t="shared" si="3"/>
        <v>13</v>
      </c>
      <c r="AN161" s="140">
        <f t="shared" si="3"/>
        <v>105</v>
      </c>
      <c r="AO161" s="140">
        <f t="shared" si="3"/>
        <v>114</v>
      </c>
      <c r="AP161" s="140">
        <f t="shared" si="3"/>
        <v>219</v>
      </c>
      <c r="AQ161" s="140">
        <f t="shared" si="3"/>
        <v>13</v>
      </c>
      <c r="AR161" s="140">
        <f t="shared" si="3"/>
        <v>658</v>
      </c>
      <c r="AS161" s="140">
        <f t="shared" si="3"/>
        <v>617</v>
      </c>
      <c r="AT161" s="140">
        <f t="shared" si="3"/>
        <v>1275</v>
      </c>
      <c r="AU161" s="140">
        <f t="shared" si="3"/>
        <v>75</v>
      </c>
      <c r="AV161" s="140">
        <f t="shared" si="3"/>
        <v>32</v>
      </c>
      <c r="AW161" s="140">
        <f t="shared" si="3"/>
        <v>32</v>
      </c>
      <c r="AX161" s="140">
        <f t="shared" si="3"/>
        <v>64</v>
      </c>
      <c r="AY161" s="140">
        <f t="shared" si="3"/>
        <v>4</v>
      </c>
      <c r="AZ161" s="140">
        <f t="shared" si="3"/>
        <v>23</v>
      </c>
      <c r="BA161" s="140">
        <f t="shared" si="3"/>
        <v>30</v>
      </c>
      <c r="BB161" s="140">
        <f t="shared" si="3"/>
        <v>53</v>
      </c>
      <c r="BC161" s="140">
        <f t="shared" si="3"/>
        <v>4</v>
      </c>
      <c r="BD161" s="140">
        <f t="shared" si="3"/>
        <v>34</v>
      </c>
      <c r="BE161" s="140">
        <f t="shared" si="3"/>
        <v>12</v>
      </c>
      <c r="BF161" s="140">
        <f t="shared" si="3"/>
        <v>46</v>
      </c>
      <c r="BG161" s="140">
        <f t="shared" si="3"/>
        <v>4</v>
      </c>
      <c r="BH161" s="140">
        <f t="shared" si="3"/>
        <v>89</v>
      </c>
      <c r="BI161" s="140">
        <f t="shared" si="3"/>
        <v>74</v>
      </c>
      <c r="BJ161" s="140">
        <f t="shared" si="3"/>
        <v>163</v>
      </c>
      <c r="BK161" s="140">
        <f t="shared" si="3"/>
        <v>12</v>
      </c>
      <c r="BL161" s="140">
        <f t="shared" si="3"/>
        <v>985</v>
      </c>
      <c r="BM161" s="140">
        <f t="shared" si="3"/>
        <v>875</v>
      </c>
      <c r="BN161" s="140">
        <f t="shared" si="3"/>
        <v>1860</v>
      </c>
      <c r="BO161" s="140">
        <f t="shared" si="3"/>
        <v>112</v>
      </c>
    </row>
    <row r="162" spans="1:67">
      <c r="A162" s="360" t="s">
        <v>881</v>
      </c>
      <c r="B162" s="361"/>
      <c r="C162" s="362"/>
      <c r="D162" s="136"/>
      <c r="E162" s="136"/>
      <c r="F162" s="136"/>
      <c r="G162" s="136"/>
      <c r="H162" s="136"/>
      <c r="I162" s="136"/>
      <c r="J162" s="136"/>
      <c r="K162" s="136"/>
      <c r="L162" s="136"/>
      <c r="M162" s="136"/>
      <c r="N162" s="136"/>
      <c r="O162" s="136"/>
      <c r="P162" s="136"/>
      <c r="Q162" s="136"/>
      <c r="R162" s="136"/>
      <c r="S162" s="136"/>
      <c r="T162" s="136"/>
      <c r="U162" s="136"/>
      <c r="V162" s="136"/>
      <c r="W162" s="136"/>
      <c r="X162" s="136"/>
      <c r="Y162" s="136"/>
      <c r="Z162" s="136"/>
      <c r="AA162" s="136"/>
      <c r="AB162" s="136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  <c r="AM162" s="136"/>
      <c r="AN162" s="136"/>
      <c r="AO162" s="136"/>
      <c r="AP162" s="136"/>
      <c r="AQ162" s="136"/>
      <c r="AR162" s="136"/>
      <c r="AS162" s="136"/>
      <c r="AT162" s="136"/>
      <c r="AU162" s="136"/>
      <c r="AV162" s="136"/>
      <c r="AW162" s="136"/>
      <c r="AX162" s="136"/>
      <c r="AY162" s="136"/>
      <c r="AZ162" s="136"/>
      <c r="BA162" s="136"/>
      <c r="BB162" s="136"/>
      <c r="BC162" s="136"/>
      <c r="BD162" s="136"/>
      <c r="BE162" s="136"/>
      <c r="BF162" s="136"/>
      <c r="BG162" s="136"/>
      <c r="BH162" s="136"/>
      <c r="BI162" s="136"/>
      <c r="BJ162" s="136"/>
      <c r="BK162" s="136"/>
      <c r="BL162" s="136"/>
      <c r="BM162" s="136"/>
      <c r="BN162" s="136"/>
      <c r="BO162" s="136"/>
    </row>
    <row r="163" spans="1:67">
      <c r="A163" s="129">
        <v>1</v>
      </c>
      <c r="B163" s="4">
        <v>62020169</v>
      </c>
      <c r="C163" s="5" t="s">
        <v>244</v>
      </c>
      <c r="D163" s="132">
        <v>0</v>
      </c>
      <c r="E163" s="132">
        <v>0</v>
      </c>
      <c r="F163" s="132">
        <v>0</v>
      </c>
      <c r="G163" s="132">
        <v>0</v>
      </c>
      <c r="H163" s="132">
        <v>9</v>
      </c>
      <c r="I163" s="132">
        <v>8</v>
      </c>
      <c r="J163" s="132">
        <v>17</v>
      </c>
      <c r="K163" s="132">
        <v>1</v>
      </c>
      <c r="L163" s="132">
        <v>14</v>
      </c>
      <c r="M163" s="132">
        <v>10</v>
      </c>
      <c r="N163" s="132">
        <v>24</v>
      </c>
      <c r="O163" s="132">
        <v>1</v>
      </c>
      <c r="P163" s="132">
        <v>23</v>
      </c>
      <c r="Q163" s="132">
        <v>18</v>
      </c>
      <c r="R163" s="132">
        <v>41</v>
      </c>
      <c r="S163" s="132">
        <v>2</v>
      </c>
      <c r="T163" s="133">
        <v>11</v>
      </c>
      <c r="U163" s="133">
        <v>11</v>
      </c>
      <c r="V163" s="133">
        <v>22</v>
      </c>
      <c r="W163" s="133">
        <v>1</v>
      </c>
      <c r="X163" s="133">
        <v>10</v>
      </c>
      <c r="Y163" s="133">
        <v>6</v>
      </c>
      <c r="Z163" s="133">
        <v>16</v>
      </c>
      <c r="AA163" s="133">
        <v>1</v>
      </c>
      <c r="AB163" s="133">
        <v>12</v>
      </c>
      <c r="AC163" s="133">
        <v>13</v>
      </c>
      <c r="AD163" s="133">
        <v>25</v>
      </c>
      <c r="AE163" s="133">
        <v>1</v>
      </c>
      <c r="AF163" s="133">
        <v>7</v>
      </c>
      <c r="AG163" s="133">
        <v>7</v>
      </c>
      <c r="AH163" s="133">
        <v>14</v>
      </c>
      <c r="AI163" s="133">
        <v>1</v>
      </c>
      <c r="AJ163" s="133">
        <v>18</v>
      </c>
      <c r="AK163" s="133">
        <v>9</v>
      </c>
      <c r="AL163" s="133">
        <v>27</v>
      </c>
      <c r="AM163" s="133">
        <v>1</v>
      </c>
      <c r="AN163" s="133">
        <v>18</v>
      </c>
      <c r="AO163" s="133">
        <v>11</v>
      </c>
      <c r="AP163" s="133">
        <v>29</v>
      </c>
      <c r="AQ163" s="133">
        <v>1</v>
      </c>
      <c r="AR163" s="133">
        <v>76</v>
      </c>
      <c r="AS163" s="133">
        <v>57</v>
      </c>
      <c r="AT163" s="133">
        <v>133</v>
      </c>
      <c r="AU163" s="133">
        <v>6</v>
      </c>
      <c r="AV163" s="134">
        <v>10</v>
      </c>
      <c r="AW163" s="134">
        <v>15</v>
      </c>
      <c r="AX163" s="134">
        <v>25</v>
      </c>
      <c r="AY163" s="134">
        <v>1</v>
      </c>
      <c r="AZ163" s="134">
        <v>12</v>
      </c>
      <c r="BA163" s="134">
        <v>9</v>
      </c>
      <c r="BB163" s="134">
        <v>21</v>
      </c>
      <c r="BC163" s="134">
        <v>1</v>
      </c>
      <c r="BD163" s="134">
        <v>10</v>
      </c>
      <c r="BE163" s="134">
        <v>4</v>
      </c>
      <c r="BF163" s="134">
        <v>14</v>
      </c>
      <c r="BG163" s="134">
        <v>1</v>
      </c>
      <c r="BH163" s="134">
        <v>32</v>
      </c>
      <c r="BI163" s="134">
        <v>28</v>
      </c>
      <c r="BJ163" s="134">
        <v>60</v>
      </c>
      <c r="BK163" s="134">
        <v>3</v>
      </c>
      <c r="BL163" s="135">
        <v>131</v>
      </c>
      <c r="BM163" s="135">
        <v>103</v>
      </c>
      <c r="BN163" s="135">
        <v>234</v>
      </c>
      <c r="BO163" s="135">
        <v>11</v>
      </c>
    </row>
    <row r="164" spans="1:67">
      <c r="A164" s="129">
        <v>2</v>
      </c>
      <c r="B164" s="4">
        <v>62020170</v>
      </c>
      <c r="C164" s="5" t="s">
        <v>245</v>
      </c>
      <c r="D164" s="132">
        <v>0</v>
      </c>
      <c r="E164" s="132">
        <v>0</v>
      </c>
      <c r="F164" s="132">
        <v>0</v>
      </c>
      <c r="G164" s="132">
        <v>0</v>
      </c>
      <c r="H164" s="132">
        <v>11</v>
      </c>
      <c r="I164" s="132">
        <v>9</v>
      </c>
      <c r="J164" s="132">
        <v>20</v>
      </c>
      <c r="K164" s="132">
        <v>1</v>
      </c>
      <c r="L164" s="132">
        <v>10</v>
      </c>
      <c r="M164" s="132">
        <v>3</v>
      </c>
      <c r="N164" s="132">
        <v>13</v>
      </c>
      <c r="O164" s="132">
        <v>1</v>
      </c>
      <c r="P164" s="132">
        <v>21</v>
      </c>
      <c r="Q164" s="132">
        <v>12</v>
      </c>
      <c r="R164" s="132">
        <v>33</v>
      </c>
      <c r="S164" s="132">
        <v>2</v>
      </c>
      <c r="T164" s="133">
        <v>12</v>
      </c>
      <c r="U164" s="133">
        <v>15</v>
      </c>
      <c r="V164" s="133">
        <v>27</v>
      </c>
      <c r="W164" s="133">
        <v>1</v>
      </c>
      <c r="X164" s="133">
        <v>10</v>
      </c>
      <c r="Y164" s="133">
        <v>10</v>
      </c>
      <c r="Z164" s="133">
        <v>20</v>
      </c>
      <c r="AA164" s="133">
        <v>1</v>
      </c>
      <c r="AB164" s="133">
        <v>8</v>
      </c>
      <c r="AC164" s="133">
        <v>4</v>
      </c>
      <c r="AD164" s="133">
        <v>12</v>
      </c>
      <c r="AE164" s="133">
        <v>1</v>
      </c>
      <c r="AF164" s="133">
        <v>9</v>
      </c>
      <c r="AG164" s="133">
        <v>6</v>
      </c>
      <c r="AH164" s="133">
        <v>15</v>
      </c>
      <c r="AI164" s="133">
        <v>1</v>
      </c>
      <c r="AJ164" s="133">
        <v>11</v>
      </c>
      <c r="AK164" s="133">
        <v>2</v>
      </c>
      <c r="AL164" s="133">
        <v>13</v>
      </c>
      <c r="AM164" s="133">
        <v>1</v>
      </c>
      <c r="AN164" s="133">
        <v>6</v>
      </c>
      <c r="AO164" s="133">
        <v>6</v>
      </c>
      <c r="AP164" s="133">
        <v>12</v>
      </c>
      <c r="AQ164" s="133">
        <v>1</v>
      </c>
      <c r="AR164" s="133">
        <v>56</v>
      </c>
      <c r="AS164" s="133">
        <v>43</v>
      </c>
      <c r="AT164" s="133">
        <v>99</v>
      </c>
      <c r="AU164" s="133">
        <v>6</v>
      </c>
      <c r="AV164" s="134">
        <v>0</v>
      </c>
      <c r="AW164" s="134">
        <v>0</v>
      </c>
      <c r="AX164" s="134">
        <v>0</v>
      </c>
      <c r="AY164" s="134">
        <v>0</v>
      </c>
      <c r="AZ164" s="134">
        <v>0</v>
      </c>
      <c r="BA164" s="134">
        <v>0</v>
      </c>
      <c r="BB164" s="134">
        <v>0</v>
      </c>
      <c r="BC164" s="134">
        <v>0</v>
      </c>
      <c r="BD164" s="134">
        <v>0</v>
      </c>
      <c r="BE164" s="134">
        <v>0</v>
      </c>
      <c r="BF164" s="134">
        <v>0</v>
      </c>
      <c r="BG164" s="134">
        <v>0</v>
      </c>
      <c r="BH164" s="134">
        <v>0</v>
      </c>
      <c r="BI164" s="134">
        <v>0</v>
      </c>
      <c r="BJ164" s="134">
        <v>0</v>
      </c>
      <c r="BK164" s="134">
        <v>0</v>
      </c>
      <c r="BL164" s="135">
        <v>77</v>
      </c>
      <c r="BM164" s="135">
        <v>55</v>
      </c>
      <c r="BN164" s="135">
        <v>132</v>
      </c>
      <c r="BO164" s="135">
        <v>8</v>
      </c>
    </row>
    <row r="165" spans="1:67">
      <c r="A165" s="129">
        <v>3</v>
      </c>
      <c r="B165" s="4">
        <v>62020171</v>
      </c>
      <c r="C165" s="5" t="s">
        <v>246</v>
      </c>
      <c r="D165" s="132">
        <v>3</v>
      </c>
      <c r="E165" s="132">
        <v>0</v>
      </c>
      <c r="F165" s="132">
        <v>3</v>
      </c>
      <c r="G165" s="132">
        <v>1</v>
      </c>
      <c r="H165" s="132">
        <v>6</v>
      </c>
      <c r="I165" s="132">
        <v>1</v>
      </c>
      <c r="J165" s="132">
        <v>7</v>
      </c>
      <c r="K165" s="132">
        <v>1</v>
      </c>
      <c r="L165" s="132">
        <v>2</v>
      </c>
      <c r="M165" s="132">
        <v>0</v>
      </c>
      <c r="N165" s="132">
        <v>2</v>
      </c>
      <c r="O165" s="132">
        <v>1</v>
      </c>
      <c r="P165" s="132">
        <v>11</v>
      </c>
      <c r="Q165" s="132">
        <v>1</v>
      </c>
      <c r="R165" s="132">
        <v>12</v>
      </c>
      <c r="S165" s="132">
        <v>3</v>
      </c>
      <c r="T165" s="133">
        <v>1</v>
      </c>
      <c r="U165" s="133">
        <v>5</v>
      </c>
      <c r="V165" s="133">
        <v>6</v>
      </c>
      <c r="W165" s="133">
        <v>1</v>
      </c>
      <c r="X165" s="133">
        <v>4</v>
      </c>
      <c r="Y165" s="133">
        <v>2</v>
      </c>
      <c r="Z165" s="133">
        <v>6</v>
      </c>
      <c r="AA165" s="133">
        <v>1</v>
      </c>
      <c r="AB165" s="133">
        <v>3</v>
      </c>
      <c r="AC165" s="133">
        <v>1</v>
      </c>
      <c r="AD165" s="133">
        <v>4</v>
      </c>
      <c r="AE165" s="133">
        <v>1</v>
      </c>
      <c r="AF165" s="133">
        <v>1</v>
      </c>
      <c r="AG165" s="133">
        <v>0</v>
      </c>
      <c r="AH165" s="133">
        <v>1</v>
      </c>
      <c r="AI165" s="133">
        <v>1</v>
      </c>
      <c r="AJ165" s="133">
        <v>1</v>
      </c>
      <c r="AK165" s="133">
        <v>3</v>
      </c>
      <c r="AL165" s="133">
        <v>4</v>
      </c>
      <c r="AM165" s="133">
        <v>1</v>
      </c>
      <c r="AN165" s="133">
        <v>8</v>
      </c>
      <c r="AO165" s="133">
        <v>5</v>
      </c>
      <c r="AP165" s="133">
        <v>13</v>
      </c>
      <c r="AQ165" s="133">
        <v>1</v>
      </c>
      <c r="AR165" s="133">
        <v>18</v>
      </c>
      <c r="AS165" s="133">
        <v>16</v>
      </c>
      <c r="AT165" s="133">
        <v>34</v>
      </c>
      <c r="AU165" s="133">
        <v>6</v>
      </c>
      <c r="AV165" s="134">
        <v>0</v>
      </c>
      <c r="AW165" s="134">
        <v>0</v>
      </c>
      <c r="AX165" s="134">
        <v>0</v>
      </c>
      <c r="AY165" s="134">
        <v>0</v>
      </c>
      <c r="AZ165" s="134">
        <v>0</v>
      </c>
      <c r="BA165" s="134">
        <v>0</v>
      </c>
      <c r="BB165" s="134">
        <v>0</v>
      </c>
      <c r="BC165" s="134">
        <v>0</v>
      </c>
      <c r="BD165" s="134">
        <v>0</v>
      </c>
      <c r="BE165" s="134">
        <v>0</v>
      </c>
      <c r="BF165" s="134">
        <v>0</v>
      </c>
      <c r="BG165" s="134">
        <v>0</v>
      </c>
      <c r="BH165" s="134">
        <v>0</v>
      </c>
      <c r="BI165" s="134">
        <v>0</v>
      </c>
      <c r="BJ165" s="134">
        <v>0</v>
      </c>
      <c r="BK165" s="134">
        <v>0</v>
      </c>
      <c r="BL165" s="135">
        <v>29</v>
      </c>
      <c r="BM165" s="135">
        <v>17</v>
      </c>
      <c r="BN165" s="135">
        <v>46</v>
      </c>
      <c r="BO165" s="135">
        <v>9</v>
      </c>
    </row>
    <row r="166" spans="1:67">
      <c r="A166" s="129">
        <v>4</v>
      </c>
      <c r="B166" s="4">
        <v>62020172</v>
      </c>
      <c r="C166" s="5" t="s">
        <v>247</v>
      </c>
      <c r="D166" s="132">
        <v>0</v>
      </c>
      <c r="E166" s="132">
        <v>0</v>
      </c>
      <c r="F166" s="132">
        <v>0</v>
      </c>
      <c r="G166" s="132">
        <v>0</v>
      </c>
      <c r="H166" s="132">
        <v>9</v>
      </c>
      <c r="I166" s="132">
        <v>6</v>
      </c>
      <c r="J166" s="132">
        <v>15</v>
      </c>
      <c r="K166" s="132">
        <v>1</v>
      </c>
      <c r="L166" s="132">
        <v>10</v>
      </c>
      <c r="M166" s="132">
        <v>10</v>
      </c>
      <c r="N166" s="132">
        <v>20</v>
      </c>
      <c r="O166" s="132">
        <v>1</v>
      </c>
      <c r="P166" s="132">
        <v>19</v>
      </c>
      <c r="Q166" s="132">
        <v>16</v>
      </c>
      <c r="R166" s="132">
        <v>35</v>
      </c>
      <c r="S166" s="132">
        <v>2</v>
      </c>
      <c r="T166" s="133">
        <v>14</v>
      </c>
      <c r="U166" s="133">
        <v>16</v>
      </c>
      <c r="V166" s="133">
        <v>30</v>
      </c>
      <c r="W166" s="133">
        <v>1</v>
      </c>
      <c r="X166" s="133">
        <v>9</v>
      </c>
      <c r="Y166" s="133">
        <v>13</v>
      </c>
      <c r="Z166" s="133">
        <v>22</v>
      </c>
      <c r="AA166" s="133">
        <v>1</v>
      </c>
      <c r="AB166" s="133">
        <v>10</v>
      </c>
      <c r="AC166" s="133">
        <v>6</v>
      </c>
      <c r="AD166" s="133">
        <v>16</v>
      </c>
      <c r="AE166" s="133">
        <v>1</v>
      </c>
      <c r="AF166" s="133">
        <v>13</v>
      </c>
      <c r="AG166" s="133">
        <v>4</v>
      </c>
      <c r="AH166" s="133">
        <v>17</v>
      </c>
      <c r="AI166" s="133">
        <v>1</v>
      </c>
      <c r="AJ166" s="133">
        <v>8</v>
      </c>
      <c r="AK166" s="133">
        <v>8</v>
      </c>
      <c r="AL166" s="133">
        <v>16</v>
      </c>
      <c r="AM166" s="133">
        <v>1</v>
      </c>
      <c r="AN166" s="133">
        <v>5</v>
      </c>
      <c r="AO166" s="133">
        <v>9</v>
      </c>
      <c r="AP166" s="133">
        <v>14</v>
      </c>
      <c r="AQ166" s="133">
        <v>1</v>
      </c>
      <c r="AR166" s="133">
        <v>59</v>
      </c>
      <c r="AS166" s="133">
        <v>56</v>
      </c>
      <c r="AT166" s="133">
        <v>115</v>
      </c>
      <c r="AU166" s="133">
        <v>6</v>
      </c>
      <c r="AV166" s="134">
        <v>16</v>
      </c>
      <c r="AW166" s="134">
        <v>8</v>
      </c>
      <c r="AX166" s="134">
        <v>24</v>
      </c>
      <c r="AY166" s="134">
        <v>1</v>
      </c>
      <c r="AZ166" s="134">
        <v>8</v>
      </c>
      <c r="BA166" s="134">
        <v>5</v>
      </c>
      <c r="BB166" s="134">
        <v>13</v>
      </c>
      <c r="BC166" s="134">
        <v>1</v>
      </c>
      <c r="BD166" s="134">
        <v>10</v>
      </c>
      <c r="BE166" s="134">
        <v>9</v>
      </c>
      <c r="BF166" s="134">
        <v>19</v>
      </c>
      <c r="BG166" s="134">
        <v>1</v>
      </c>
      <c r="BH166" s="134">
        <v>34</v>
      </c>
      <c r="BI166" s="134">
        <v>22</v>
      </c>
      <c r="BJ166" s="134">
        <v>56</v>
      </c>
      <c r="BK166" s="134">
        <v>3</v>
      </c>
      <c r="BL166" s="135">
        <v>112</v>
      </c>
      <c r="BM166" s="135">
        <v>94</v>
      </c>
      <c r="BN166" s="135">
        <v>206</v>
      </c>
      <c r="BO166" s="135">
        <v>11</v>
      </c>
    </row>
    <row r="167" spans="1:67">
      <c r="A167" s="129">
        <v>5</v>
      </c>
      <c r="B167" s="4">
        <v>62020173</v>
      </c>
      <c r="C167" s="5" t="s">
        <v>248</v>
      </c>
      <c r="D167" s="132">
        <v>3</v>
      </c>
      <c r="E167" s="132">
        <v>4</v>
      </c>
      <c r="F167" s="132">
        <v>7</v>
      </c>
      <c r="G167" s="132">
        <v>1</v>
      </c>
      <c r="H167" s="132">
        <v>3</v>
      </c>
      <c r="I167" s="132">
        <v>3</v>
      </c>
      <c r="J167" s="132">
        <v>6</v>
      </c>
      <c r="K167" s="132">
        <v>1</v>
      </c>
      <c r="L167" s="132">
        <v>7</v>
      </c>
      <c r="M167" s="132">
        <v>8</v>
      </c>
      <c r="N167" s="132">
        <v>15</v>
      </c>
      <c r="O167" s="132">
        <v>1</v>
      </c>
      <c r="P167" s="132">
        <v>13</v>
      </c>
      <c r="Q167" s="132">
        <v>15</v>
      </c>
      <c r="R167" s="132">
        <v>28</v>
      </c>
      <c r="S167" s="132">
        <v>3</v>
      </c>
      <c r="T167" s="133">
        <v>5</v>
      </c>
      <c r="U167" s="133">
        <v>4</v>
      </c>
      <c r="V167" s="133">
        <v>9</v>
      </c>
      <c r="W167" s="133">
        <v>1</v>
      </c>
      <c r="X167" s="133">
        <v>5</v>
      </c>
      <c r="Y167" s="133">
        <v>2</v>
      </c>
      <c r="Z167" s="133">
        <v>7</v>
      </c>
      <c r="AA167" s="133">
        <v>1</v>
      </c>
      <c r="AB167" s="133">
        <v>4</v>
      </c>
      <c r="AC167" s="133">
        <v>5</v>
      </c>
      <c r="AD167" s="133">
        <v>9</v>
      </c>
      <c r="AE167" s="133">
        <v>1</v>
      </c>
      <c r="AF167" s="133">
        <v>1</v>
      </c>
      <c r="AG167" s="133">
        <v>3</v>
      </c>
      <c r="AH167" s="133">
        <v>4</v>
      </c>
      <c r="AI167" s="133">
        <v>1</v>
      </c>
      <c r="AJ167" s="133">
        <v>5</v>
      </c>
      <c r="AK167" s="133">
        <v>4</v>
      </c>
      <c r="AL167" s="133">
        <v>9</v>
      </c>
      <c r="AM167" s="133">
        <v>1</v>
      </c>
      <c r="AN167" s="133">
        <v>5</v>
      </c>
      <c r="AO167" s="133">
        <v>4</v>
      </c>
      <c r="AP167" s="133">
        <v>9</v>
      </c>
      <c r="AQ167" s="133">
        <v>1</v>
      </c>
      <c r="AR167" s="133">
        <v>25</v>
      </c>
      <c r="AS167" s="133">
        <v>22</v>
      </c>
      <c r="AT167" s="133">
        <v>47</v>
      </c>
      <c r="AU167" s="133">
        <v>6</v>
      </c>
      <c r="AV167" s="134">
        <v>0</v>
      </c>
      <c r="AW167" s="134">
        <v>0</v>
      </c>
      <c r="AX167" s="134">
        <v>0</v>
      </c>
      <c r="AY167" s="134">
        <v>0</v>
      </c>
      <c r="AZ167" s="134">
        <v>0</v>
      </c>
      <c r="BA167" s="134">
        <v>0</v>
      </c>
      <c r="BB167" s="134">
        <v>0</v>
      </c>
      <c r="BC167" s="134">
        <v>0</v>
      </c>
      <c r="BD167" s="134">
        <v>0</v>
      </c>
      <c r="BE167" s="134">
        <v>0</v>
      </c>
      <c r="BF167" s="134">
        <v>0</v>
      </c>
      <c r="BG167" s="134">
        <v>0</v>
      </c>
      <c r="BH167" s="134">
        <v>0</v>
      </c>
      <c r="BI167" s="134">
        <v>0</v>
      </c>
      <c r="BJ167" s="134">
        <v>0</v>
      </c>
      <c r="BK167" s="134">
        <v>0</v>
      </c>
      <c r="BL167" s="135">
        <v>38</v>
      </c>
      <c r="BM167" s="135">
        <v>37</v>
      </c>
      <c r="BN167" s="135">
        <v>75</v>
      </c>
      <c r="BO167" s="135">
        <v>9</v>
      </c>
    </row>
    <row r="168" spans="1:67">
      <c r="A168" s="129">
        <v>6</v>
      </c>
      <c r="B168" s="4">
        <v>62020174</v>
      </c>
      <c r="C168" s="5" t="s">
        <v>249</v>
      </c>
      <c r="D168" s="132">
        <v>0</v>
      </c>
      <c r="E168" s="132">
        <v>0</v>
      </c>
      <c r="F168" s="132">
        <v>0</v>
      </c>
      <c r="G168" s="132">
        <v>0</v>
      </c>
      <c r="H168" s="132">
        <v>8</v>
      </c>
      <c r="I168" s="132">
        <v>6</v>
      </c>
      <c r="J168" s="132">
        <v>14</v>
      </c>
      <c r="K168" s="132">
        <v>1</v>
      </c>
      <c r="L168" s="132">
        <v>7</v>
      </c>
      <c r="M168" s="132">
        <v>11</v>
      </c>
      <c r="N168" s="132">
        <v>18</v>
      </c>
      <c r="O168" s="132">
        <v>1</v>
      </c>
      <c r="P168" s="132">
        <v>15</v>
      </c>
      <c r="Q168" s="132">
        <v>17</v>
      </c>
      <c r="R168" s="132">
        <v>32</v>
      </c>
      <c r="S168" s="132">
        <v>2</v>
      </c>
      <c r="T168" s="133">
        <v>9</v>
      </c>
      <c r="U168" s="133">
        <v>8</v>
      </c>
      <c r="V168" s="133">
        <v>17</v>
      </c>
      <c r="W168" s="133">
        <v>1</v>
      </c>
      <c r="X168" s="133">
        <v>7</v>
      </c>
      <c r="Y168" s="133">
        <v>10</v>
      </c>
      <c r="Z168" s="133">
        <v>17</v>
      </c>
      <c r="AA168" s="133">
        <v>1</v>
      </c>
      <c r="AB168" s="133">
        <v>5</v>
      </c>
      <c r="AC168" s="133">
        <v>7</v>
      </c>
      <c r="AD168" s="133">
        <v>12</v>
      </c>
      <c r="AE168" s="133">
        <v>1</v>
      </c>
      <c r="AF168" s="133">
        <v>13</v>
      </c>
      <c r="AG168" s="133">
        <v>3</v>
      </c>
      <c r="AH168" s="133">
        <v>16</v>
      </c>
      <c r="AI168" s="133">
        <v>1</v>
      </c>
      <c r="AJ168" s="133">
        <v>6</v>
      </c>
      <c r="AK168" s="133">
        <v>15</v>
      </c>
      <c r="AL168" s="133">
        <v>21</v>
      </c>
      <c r="AM168" s="133">
        <v>1</v>
      </c>
      <c r="AN168" s="133">
        <v>9</v>
      </c>
      <c r="AO168" s="133">
        <v>6</v>
      </c>
      <c r="AP168" s="133">
        <v>15</v>
      </c>
      <c r="AQ168" s="133">
        <v>1</v>
      </c>
      <c r="AR168" s="133">
        <v>49</v>
      </c>
      <c r="AS168" s="133">
        <v>49</v>
      </c>
      <c r="AT168" s="133">
        <v>98</v>
      </c>
      <c r="AU168" s="133">
        <v>6</v>
      </c>
      <c r="AV168" s="134">
        <v>10</v>
      </c>
      <c r="AW168" s="134">
        <v>11</v>
      </c>
      <c r="AX168" s="134">
        <v>21</v>
      </c>
      <c r="AY168" s="134">
        <v>1</v>
      </c>
      <c r="AZ168" s="134">
        <v>7</v>
      </c>
      <c r="BA168" s="134">
        <v>10</v>
      </c>
      <c r="BB168" s="134">
        <v>17</v>
      </c>
      <c r="BC168" s="134">
        <v>1</v>
      </c>
      <c r="BD168" s="134">
        <v>6</v>
      </c>
      <c r="BE168" s="134">
        <v>7</v>
      </c>
      <c r="BF168" s="134">
        <v>13</v>
      </c>
      <c r="BG168" s="134">
        <v>1</v>
      </c>
      <c r="BH168" s="134">
        <v>23</v>
      </c>
      <c r="BI168" s="134">
        <v>28</v>
      </c>
      <c r="BJ168" s="134">
        <v>51</v>
      </c>
      <c r="BK168" s="134">
        <v>3</v>
      </c>
      <c r="BL168" s="135">
        <v>87</v>
      </c>
      <c r="BM168" s="135">
        <v>94</v>
      </c>
      <c r="BN168" s="135">
        <v>181</v>
      </c>
      <c r="BO168" s="135">
        <v>11</v>
      </c>
    </row>
    <row r="169" spans="1:67">
      <c r="A169" s="129">
        <v>7</v>
      </c>
      <c r="B169" s="4">
        <v>62020175</v>
      </c>
      <c r="C169" s="5" t="s">
        <v>250</v>
      </c>
      <c r="D169" s="132">
        <v>0</v>
      </c>
      <c r="E169" s="132">
        <v>0</v>
      </c>
      <c r="F169" s="132">
        <v>0</v>
      </c>
      <c r="G169" s="132">
        <v>0</v>
      </c>
      <c r="H169" s="132">
        <v>4</v>
      </c>
      <c r="I169" s="132">
        <v>5</v>
      </c>
      <c r="J169" s="132">
        <v>9</v>
      </c>
      <c r="K169" s="132">
        <v>1</v>
      </c>
      <c r="L169" s="132">
        <v>9</v>
      </c>
      <c r="M169" s="132">
        <v>4</v>
      </c>
      <c r="N169" s="132">
        <v>13</v>
      </c>
      <c r="O169" s="132">
        <v>1</v>
      </c>
      <c r="P169" s="132">
        <v>13</v>
      </c>
      <c r="Q169" s="132">
        <v>9</v>
      </c>
      <c r="R169" s="132">
        <v>22</v>
      </c>
      <c r="S169" s="132">
        <v>2</v>
      </c>
      <c r="T169" s="133">
        <v>5</v>
      </c>
      <c r="U169" s="133">
        <v>4</v>
      </c>
      <c r="V169" s="133">
        <v>9</v>
      </c>
      <c r="W169" s="133">
        <v>1</v>
      </c>
      <c r="X169" s="133">
        <v>7</v>
      </c>
      <c r="Y169" s="133">
        <v>5</v>
      </c>
      <c r="Z169" s="133">
        <v>12</v>
      </c>
      <c r="AA169" s="133">
        <v>1</v>
      </c>
      <c r="AB169" s="133">
        <v>4</v>
      </c>
      <c r="AC169" s="133">
        <v>5</v>
      </c>
      <c r="AD169" s="133">
        <v>9</v>
      </c>
      <c r="AE169" s="133">
        <v>1</v>
      </c>
      <c r="AF169" s="133">
        <v>7</v>
      </c>
      <c r="AG169" s="133">
        <v>1</v>
      </c>
      <c r="AH169" s="133">
        <v>8</v>
      </c>
      <c r="AI169" s="133">
        <v>1</v>
      </c>
      <c r="AJ169" s="133">
        <v>6</v>
      </c>
      <c r="AK169" s="133">
        <v>3</v>
      </c>
      <c r="AL169" s="133">
        <v>9</v>
      </c>
      <c r="AM169" s="133">
        <v>1</v>
      </c>
      <c r="AN169" s="133">
        <v>6</v>
      </c>
      <c r="AO169" s="133">
        <v>7</v>
      </c>
      <c r="AP169" s="133">
        <v>13</v>
      </c>
      <c r="AQ169" s="133">
        <v>1</v>
      </c>
      <c r="AR169" s="133">
        <v>35</v>
      </c>
      <c r="AS169" s="133">
        <v>25</v>
      </c>
      <c r="AT169" s="133">
        <v>60</v>
      </c>
      <c r="AU169" s="133">
        <v>6</v>
      </c>
      <c r="AV169" s="134">
        <v>0</v>
      </c>
      <c r="AW169" s="134">
        <v>0</v>
      </c>
      <c r="AX169" s="134">
        <v>0</v>
      </c>
      <c r="AY169" s="134">
        <v>0</v>
      </c>
      <c r="AZ169" s="134">
        <v>0</v>
      </c>
      <c r="BA169" s="134">
        <v>0</v>
      </c>
      <c r="BB169" s="134">
        <v>0</v>
      </c>
      <c r="BC169" s="134">
        <v>0</v>
      </c>
      <c r="BD169" s="134">
        <v>0</v>
      </c>
      <c r="BE169" s="134">
        <v>0</v>
      </c>
      <c r="BF169" s="134">
        <v>0</v>
      </c>
      <c r="BG169" s="134">
        <v>0</v>
      </c>
      <c r="BH169" s="134">
        <v>0</v>
      </c>
      <c r="BI169" s="134">
        <v>0</v>
      </c>
      <c r="BJ169" s="134">
        <v>0</v>
      </c>
      <c r="BK169" s="134">
        <v>0</v>
      </c>
      <c r="BL169" s="135">
        <v>48</v>
      </c>
      <c r="BM169" s="135">
        <v>34</v>
      </c>
      <c r="BN169" s="135">
        <v>82</v>
      </c>
      <c r="BO169" s="135">
        <v>8</v>
      </c>
    </row>
    <row r="170" spans="1:67">
      <c r="A170" s="129">
        <v>8</v>
      </c>
      <c r="B170" s="4">
        <v>62020176</v>
      </c>
      <c r="C170" s="5" t="s">
        <v>251</v>
      </c>
      <c r="D170" s="132">
        <v>4</v>
      </c>
      <c r="E170" s="132">
        <v>7</v>
      </c>
      <c r="F170" s="132">
        <v>11</v>
      </c>
      <c r="G170" s="132">
        <v>1</v>
      </c>
      <c r="H170" s="132">
        <v>9</v>
      </c>
      <c r="I170" s="132">
        <v>10</v>
      </c>
      <c r="J170" s="132">
        <v>19</v>
      </c>
      <c r="K170" s="132">
        <v>1</v>
      </c>
      <c r="L170" s="132">
        <v>9</v>
      </c>
      <c r="M170" s="132">
        <v>9</v>
      </c>
      <c r="N170" s="132">
        <v>18</v>
      </c>
      <c r="O170" s="132">
        <v>1</v>
      </c>
      <c r="P170" s="132">
        <v>22</v>
      </c>
      <c r="Q170" s="132">
        <v>26</v>
      </c>
      <c r="R170" s="132">
        <v>48</v>
      </c>
      <c r="S170" s="132">
        <v>3</v>
      </c>
      <c r="T170" s="133">
        <v>10</v>
      </c>
      <c r="U170" s="133">
        <v>10</v>
      </c>
      <c r="V170" s="133">
        <v>20</v>
      </c>
      <c r="W170" s="133">
        <v>1</v>
      </c>
      <c r="X170" s="133">
        <v>13</v>
      </c>
      <c r="Y170" s="133">
        <v>8</v>
      </c>
      <c r="Z170" s="133">
        <v>21</v>
      </c>
      <c r="AA170" s="133">
        <v>1</v>
      </c>
      <c r="AB170" s="133">
        <v>11</v>
      </c>
      <c r="AC170" s="133">
        <v>10</v>
      </c>
      <c r="AD170" s="133">
        <v>21</v>
      </c>
      <c r="AE170" s="133">
        <v>1</v>
      </c>
      <c r="AF170" s="133">
        <v>7</v>
      </c>
      <c r="AG170" s="133">
        <v>14</v>
      </c>
      <c r="AH170" s="133">
        <v>21</v>
      </c>
      <c r="AI170" s="133">
        <v>1</v>
      </c>
      <c r="AJ170" s="133">
        <v>9</v>
      </c>
      <c r="AK170" s="133">
        <v>16</v>
      </c>
      <c r="AL170" s="133">
        <v>25</v>
      </c>
      <c r="AM170" s="133">
        <v>1</v>
      </c>
      <c r="AN170" s="133">
        <v>12</v>
      </c>
      <c r="AO170" s="133">
        <v>15</v>
      </c>
      <c r="AP170" s="133">
        <v>27</v>
      </c>
      <c r="AQ170" s="133">
        <v>1</v>
      </c>
      <c r="AR170" s="133">
        <v>62</v>
      </c>
      <c r="AS170" s="133">
        <v>73</v>
      </c>
      <c r="AT170" s="133">
        <v>135</v>
      </c>
      <c r="AU170" s="133">
        <v>6</v>
      </c>
      <c r="AV170" s="134">
        <v>9</v>
      </c>
      <c r="AW170" s="134">
        <v>12</v>
      </c>
      <c r="AX170" s="134">
        <v>21</v>
      </c>
      <c r="AY170" s="134">
        <v>1</v>
      </c>
      <c r="AZ170" s="134">
        <v>9</v>
      </c>
      <c r="BA170" s="134">
        <v>8</v>
      </c>
      <c r="BB170" s="134">
        <v>17</v>
      </c>
      <c r="BC170" s="134">
        <v>1</v>
      </c>
      <c r="BD170" s="134">
        <v>7</v>
      </c>
      <c r="BE170" s="134">
        <v>9</v>
      </c>
      <c r="BF170" s="134">
        <v>16</v>
      </c>
      <c r="BG170" s="134">
        <v>1</v>
      </c>
      <c r="BH170" s="134">
        <v>25</v>
      </c>
      <c r="BI170" s="134">
        <v>29</v>
      </c>
      <c r="BJ170" s="134">
        <v>54</v>
      </c>
      <c r="BK170" s="134">
        <v>3</v>
      </c>
      <c r="BL170" s="135">
        <v>109</v>
      </c>
      <c r="BM170" s="135">
        <v>128</v>
      </c>
      <c r="BN170" s="135">
        <v>237</v>
      </c>
      <c r="BO170" s="135">
        <v>12</v>
      </c>
    </row>
    <row r="171" spans="1:67">
      <c r="A171" s="129">
        <v>9</v>
      </c>
      <c r="B171" s="4">
        <v>62020177</v>
      </c>
      <c r="C171" s="5" t="s">
        <v>252</v>
      </c>
      <c r="D171" s="132">
        <v>4</v>
      </c>
      <c r="E171" s="132">
        <v>1</v>
      </c>
      <c r="F171" s="132">
        <v>5</v>
      </c>
      <c r="G171" s="132">
        <v>1</v>
      </c>
      <c r="H171" s="132">
        <v>4</v>
      </c>
      <c r="I171" s="132">
        <v>2</v>
      </c>
      <c r="J171" s="132">
        <v>6</v>
      </c>
      <c r="K171" s="132">
        <v>1</v>
      </c>
      <c r="L171" s="132">
        <v>3</v>
      </c>
      <c r="M171" s="132">
        <v>5</v>
      </c>
      <c r="N171" s="132">
        <v>8</v>
      </c>
      <c r="O171" s="132">
        <v>1</v>
      </c>
      <c r="P171" s="132">
        <v>11</v>
      </c>
      <c r="Q171" s="132">
        <v>8</v>
      </c>
      <c r="R171" s="132">
        <v>19</v>
      </c>
      <c r="S171" s="132">
        <v>3</v>
      </c>
      <c r="T171" s="133">
        <v>5</v>
      </c>
      <c r="U171" s="133">
        <v>2</v>
      </c>
      <c r="V171" s="133">
        <v>7</v>
      </c>
      <c r="W171" s="133">
        <v>1</v>
      </c>
      <c r="X171" s="133">
        <v>4</v>
      </c>
      <c r="Y171" s="133">
        <v>5</v>
      </c>
      <c r="Z171" s="133">
        <v>9</v>
      </c>
      <c r="AA171" s="133">
        <v>1</v>
      </c>
      <c r="AB171" s="133">
        <v>5</v>
      </c>
      <c r="AC171" s="133">
        <v>2</v>
      </c>
      <c r="AD171" s="133">
        <v>7</v>
      </c>
      <c r="AE171" s="133">
        <v>1</v>
      </c>
      <c r="AF171" s="133">
        <v>3</v>
      </c>
      <c r="AG171" s="133">
        <v>1</v>
      </c>
      <c r="AH171" s="133">
        <v>4</v>
      </c>
      <c r="AI171" s="133">
        <v>1</v>
      </c>
      <c r="AJ171" s="133">
        <v>3</v>
      </c>
      <c r="AK171" s="133">
        <v>4</v>
      </c>
      <c r="AL171" s="133">
        <v>7</v>
      </c>
      <c r="AM171" s="133">
        <v>1</v>
      </c>
      <c r="AN171" s="133">
        <v>4</v>
      </c>
      <c r="AO171" s="133">
        <v>4</v>
      </c>
      <c r="AP171" s="133">
        <v>8</v>
      </c>
      <c r="AQ171" s="133">
        <v>1</v>
      </c>
      <c r="AR171" s="133">
        <v>24</v>
      </c>
      <c r="AS171" s="133">
        <v>18</v>
      </c>
      <c r="AT171" s="133">
        <v>42</v>
      </c>
      <c r="AU171" s="133">
        <v>6</v>
      </c>
      <c r="AV171" s="134">
        <v>0</v>
      </c>
      <c r="AW171" s="134">
        <v>0</v>
      </c>
      <c r="AX171" s="134">
        <v>0</v>
      </c>
      <c r="AY171" s="134">
        <v>0</v>
      </c>
      <c r="AZ171" s="134">
        <v>0</v>
      </c>
      <c r="BA171" s="134">
        <v>0</v>
      </c>
      <c r="BB171" s="134">
        <v>0</v>
      </c>
      <c r="BC171" s="134">
        <v>0</v>
      </c>
      <c r="BD171" s="134">
        <v>0</v>
      </c>
      <c r="BE171" s="134">
        <v>0</v>
      </c>
      <c r="BF171" s="134">
        <v>0</v>
      </c>
      <c r="BG171" s="134">
        <v>0</v>
      </c>
      <c r="BH171" s="134">
        <v>0</v>
      </c>
      <c r="BI171" s="134">
        <v>0</v>
      </c>
      <c r="BJ171" s="134">
        <v>0</v>
      </c>
      <c r="BK171" s="134">
        <v>0</v>
      </c>
      <c r="BL171" s="135">
        <v>35</v>
      </c>
      <c r="BM171" s="135">
        <v>26</v>
      </c>
      <c r="BN171" s="135">
        <v>61</v>
      </c>
      <c r="BO171" s="135">
        <v>9</v>
      </c>
    </row>
    <row r="172" spans="1:67">
      <c r="A172" s="129">
        <v>10</v>
      </c>
      <c r="B172" s="4">
        <v>62020179</v>
      </c>
      <c r="C172" s="5" t="s">
        <v>253</v>
      </c>
      <c r="D172" s="132">
        <v>0</v>
      </c>
      <c r="E172" s="132">
        <v>4</v>
      </c>
      <c r="F172" s="132">
        <v>4</v>
      </c>
      <c r="G172" s="132">
        <v>1</v>
      </c>
      <c r="H172" s="132">
        <v>4</v>
      </c>
      <c r="I172" s="132">
        <v>4</v>
      </c>
      <c r="J172" s="132">
        <v>8</v>
      </c>
      <c r="K172" s="132">
        <v>1</v>
      </c>
      <c r="L172" s="132">
        <v>4</v>
      </c>
      <c r="M172" s="132">
        <v>3</v>
      </c>
      <c r="N172" s="132">
        <v>7</v>
      </c>
      <c r="O172" s="132">
        <v>1</v>
      </c>
      <c r="P172" s="132">
        <v>8</v>
      </c>
      <c r="Q172" s="132">
        <v>11</v>
      </c>
      <c r="R172" s="132">
        <v>19</v>
      </c>
      <c r="S172" s="132">
        <v>3</v>
      </c>
      <c r="T172" s="133">
        <v>1</v>
      </c>
      <c r="U172" s="133">
        <v>4</v>
      </c>
      <c r="V172" s="133">
        <v>5</v>
      </c>
      <c r="W172" s="133">
        <v>1</v>
      </c>
      <c r="X172" s="133">
        <v>0</v>
      </c>
      <c r="Y172" s="133">
        <v>3</v>
      </c>
      <c r="Z172" s="133">
        <v>3</v>
      </c>
      <c r="AA172" s="133">
        <v>1</v>
      </c>
      <c r="AB172" s="133">
        <v>3</v>
      </c>
      <c r="AC172" s="133">
        <v>3</v>
      </c>
      <c r="AD172" s="133">
        <v>6</v>
      </c>
      <c r="AE172" s="133">
        <v>1</v>
      </c>
      <c r="AF172" s="133">
        <v>3</v>
      </c>
      <c r="AG172" s="133">
        <v>1</v>
      </c>
      <c r="AH172" s="133">
        <v>4</v>
      </c>
      <c r="AI172" s="133">
        <v>1</v>
      </c>
      <c r="AJ172" s="133">
        <v>8</v>
      </c>
      <c r="AK172" s="133">
        <v>3</v>
      </c>
      <c r="AL172" s="133">
        <v>11</v>
      </c>
      <c r="AM172" s="133">
        <v>1</v>
      </c>
      <c r="AN172" s="133">
        <v>4</v>
      </c>
      <c r="AO172" s="133">
        <v>2</v>
      </c>
      <c r="AP172" s="133">
        <v>6</v>
      </c>
      <c r="AQ172" s="133">
        <v>1</v>
      </c>
      <c r="AR172" s="133">
        <v>19</v>
      </c>
      <c r="AS172" s="133">
        <v>16</v>
      </c>
      <c r="AT172" s="133">
        <v>35</v>
      </c>
      <c r="AU172" s="133">
        <v>6</v>
      </c>
      <c r="AV172" s="134">
        <v>0</v>
      </c>
      <c r="AW172" s="134">
        <v>0</v>
      </c>
      <c r="AX172" s="134">
        <v>0</v>
      </c>
      <c r="AY172" s="134">
        <v>0</v>
      </c>
      <c r="AZ172" s="134">
        <v>0</v>
      </c>
      <c r="BA172" s="134">
        <v>0</v>
      </c>
      <c r="BB172" s="134">
        <v>0</v>
      </c>
      <c r="BC172" s="134">
        <v>0</v>
      </c>
      <c r="BD172" s="134">
        <v>0</v>
      </c>
      <c r="BE172" s="134">
        <v>0</v>
      </c>
      <c r="BF172" s="134">
        <v>0</v>
      </c>
      <c r="BG172" s="134">
        <v>0</v>
      </c>
      <c r="BH172" s="134">
        <v>0</v>
      </c>
      <c r="BI172" s="134">
        <v>0</v>
      </c>
      <c r="BJ172" s="134">
        <v>0</v>
      </c>
      <c r="BK172" s="134">
        <v>0</v>
      </c>
      <c r="BL172" s="135">
        <v>27</v>
      </c>
      <c r="BM172" s="135">
        <v>27</v>
      </c>
      <c r="BN172" s="135">
        <v>54</v>
      </c>
      <c r="BO172" s="135">
        <v>9</v>
      </c>
    </row>
    <row r="173" spans="1:67">
      <c r="A173" s="129">
        <v>11</v>
      </c>
      <c r="B173" s="4">
        <v>62020181</v>
      </c>
      <c r="C173" s="7" t="s">
        <v>254</v>
      </c>
      <c r="D173" s="132">
        <v>0</v>
      </c>
      <c r="E173" s="132">
        <v>0</v>
      </c>
      <c r="F173" s="132">
        <v>0</v>
      </c>
      <c r="G173" s="132">
        <v>0</v>
      </c>
      <c r="H173" s="132">
        <v>13</v>
      </c>
      <c r="I173" s="132">
        <v>21</v>
      </c>
      <c r="J173" s="132">
        <v>34</v>
      </c>
      <c r="K173" s="132">
        <v>2</v>
      </c>
      <c r="L173" s="132">
        <v>14</v>
      </c>
      <c r="M173" s="132">
        <v>17</v>
      </c>
      <c r="N173" s="132">
        <v>31</v>
      </c>
      <c r="O173" s="132">
        <v>2</v>
      </c>
      <c r="P173" s="132">
        <v>27</v>
      </c>
      <c r="Q173" s="132">
        <v>38</v>
      </c>
      <c r="R173" s="132">
        <v>65</v>
      </c>
      <c r="S173" s="132">
        <v>4</v>
      </c>
      <c r="T173" s="133">
        <v>28</v>
      </c>
      <c r="U173" s="133">
        <v>22</v>
      </c>
      <c r="V173" s="133">
        <v>50</v>
      </c>
      <c r="W173" s="133">
        <v>2</v>
      </c>
      <c r="X173" s="133">
        <v>14</v>
      </c>
      <c r="Y173" s="133">
        <v>16</v>
      </c>
      <c r="Z173" s="133">
        <v>30</v>
      </c>
      <c r="AA173" s="133">
        <v>2</v>
      </c>
      <c r="AB173" s="133">
        <v>21</v>
      </c>
      <c r="AC173" s="133">
        <v>18</v>
      </c>
      <c r="AD173" s="133">
        <v>39</v>
      </c>
      <c r="AE173" s="133">
        <v>2</v>
      </c>
      <c r="AF173" s="133">
        <v>18</v>
      </c>
      <c r="AG173" s="133">
        <v>21</v>
      </c>
      <c r="AH173" s="133">
        <v>39</v>
      </c>
      <c r="AI173" s="133">
        <v>2</v>
      </c>
      <c r="AJ173" s="133">
        <v>16</v>
      </c>
      <c r="AK173" s="133">
        <v>24</v>
      </c>
      <c r="AL173" s="133">
        <v>40</v>
      </c>
      <c r="AM173" s="133">
        <v>2</v>
      </c>
      <c r="AN173" s="133">
        <v>15</v>
      </c>
      <c r="AO173" s="133">
        <v>11</v>
      </c>
      <c r="AP173" s="133">
        <v>26</v>
      </c>
      <c r="AQ173" s="133">
        <v>1</v>
      </c>
      <c r="AR173" s="133">
        <v>112</v>
      </c>
      <c r="AS173" s="133">
        <v>112</v>
      </c>
      <c r="AT173" s="133">
        <v>224</v>
      </c>
      <c r="AU173" s="133">
        <v>11</v>
      </c>
      <c r="AV173" s="134">
        <v>0</v>
      </c>
      <c r="AW173" s="134">
        <v>0</v>
      </c>
      <c r="AX173" s="134">
        <v>0</v>
      </c>
      <c r="AY173" s="134">
        <v>0</v>
      </c>
      <c r="AZ173" s="134">
        <v>0</v>
      </c>
      <c r="BA173" s="134">
        <v>0</v>
      </c>
      <c r="BB173" s="134">
        <v>0</v>
      </c>
      <c r="BC173" s="134">
        <v>0</v>
      </c>
      <c r="BD173" s="134">
        <v>0</v>
      </c>
      <c r="BE173" s="134">
        <v>0</v>
      </c>
      <c r="BF173" s="134">
        <v>0</v>
      </c>
      <c r="BG173" s="134">
        <v>0</v>
      </c>
      <c r="BH173" s="134">
        <v>0</v>
      </c>
      <c r="BI173" s="134">
        <v>0</v>
      </c>
      <c r="BJ173" s="134">
        <v>0</v>
      </c>
      <c r="BK173" s="134">
        <v>0</v>
      </c>
      <c r="BL173" s="135">
        <v>139</v>
      </c>
      <c r="BM173" s="135">
        <v>150</v>
      </c>
      <c r="BN173" s="135">
        <v>289</v>
      </c>
      <c r="BO173" s="135">
        <v>15</v>
      </c>
    </row>
    <row r="174" spans="1:67">
      <c r="A174" s="129">
        <v>12</v>
      </c>
      <c r="B174" s="4">
        <v>62020182</v>
      </c>
      <c r="C174" s="5" t="s">
        <v>255</v>
      </c>
      <c r="D174" s="132">
        <v>0</v>
      </c>
      <c r="E174" s="132">
        <v>0</v>
      </c>
      <c r="F174" s="132">
        <v>0</v>
      </c>
      <c r="G174" s="132">
        <v>0</v>
      </c>
      <c r="H174" s="132">
        <v>22</v>
      </c>
      <c r="I174" s="132">
        <v>13</v>
      </c>
      <c r="J174" s="132">
        <v>35</v>
      </c>
      <c r="K174" s="132">
        <v>1</v>
      </c>
      <c r="L174" s="132">
        <v>19</v>
      </c>
      <c r="M174" s="132">
        <v>22</v>
      </c>
      <c r="N174" s="132">
        <v>41</v>
      </c>
      <c r="O174" s="132">
        <v>2</v>
      </c>
      <c r="P174" s="132">
        <v>41</v>
      </c>
      <c r="Q174" s="132">
        <v>35</v>
      </c>
      <c r="R174" s="132">
        <v>76</v>
      </c>
      <c r="S174" s="132">
        <v>3</v>
      </c>
      <c r="T174" s="133">
        <v>17</v>
      </c>
      <c r="U174" s="133">
        <v>14</v>
      </c>
      <c r="V174" s="133">
        <v>31</v>
      </c>
      <c r="W174" s="133">
        <v>2</v>
      </c>
      <c r="X174" s="133">
        <v>19</v>
      </c>
      <c r="Y174" s="133">
        <v>11</v>
      </c>
      <c r="Z174" s="133">
        <v>30</v>
      </c>
      <c r="AA174" s="133">
        <v>1</v>
      </c>
      <c r="AB174" s="133">
        <v>13</v>
      </c>
      <c r="AC174" s="133">
        <v>14</v>
      </c>
      <c r="AD174" s="133">
        <v>27</v>
      </c>
      <c r="AE174" s="133">
        <v>1</v>
      </c>
      <c r="AF174" s="133">
        <v>13</v>
      </c>
      <c r="AG174" s="133">
        <v>13</v>
      </c>
      <c r="AH174" s="133">
        <v>26</v>
      </c>
      <c r="AI174" s="133">
        <v>1</v>
      </c>
      <c r="AJ174" s="133">
        <v>12</v>
      </c>
      <c r="AK174" s="133">
        <v>17</v>
      </c>
      <c r="AL174" s="133">
        <v>29</v>
      </c>
      <c r="AM174" s="133">
        <v>1</v>
      </c>
      <c r="AN174" s="133">
        <v>24</v>
      </c>
      <c r="AO174" s="133">
        <v>15</v>
      </c>
      <c r="AP174" s="133">
        <v>39</v>
      </c>
      <c r="AQ174" s="133">
        <v>2</v>
      </c>
      <c r="AR174" s="133">
        <v>98</v>
      </c>
      <c r="AS174" s="133">
        <v>84</v>
      </c>
      <c r="AT174" s="133">
        <v>182</v>
      </c>
      <c r="AU174" s="133">
        <v>8</v>
      </c>
      <c r="AV174" s="134">
        <v>15</v>
      </c>
      <c r="AW174" s="134">
        <v>16</v>
      </c>
      <c r="AX174" s="134">
        <v>31</v>
      </c>
      <c r="AY174" s="134">
        <v>1</v>
      </c>
      <c r="AZ174" s="134">
        <v>16</v>
      </c>
      <c r="BA174" s="134">
        <v>12</v>
      </c>
      <c r="BB174" s="134">
        <v>28</v>
      </c>
      <c r="BC174" s="134">
        <v>1</v>
      </c>
      <c r="BD174" s="134">
        <v>14</v>
      </c>
      <c r="BE174" s="134">
        <v>13</v>
      </c>
      <c r="BF174" s="134">
        <v>27</v>
      </c>
      <c r="BG174" s="134">
        <v>1</v>
      </c>
      <c r="BH174" s="134">
        <v>45</v>
      </c>
      <c r="BI174" s="134">
        <v>41</v>
      </c>
      <c r="BJ174" s="134">
        <v>86</v>
      </c>
      <c r="BK174" s="134">
        <v>3</v>
      </c>
      <c r="BL174" s="135">
        <v>184</v>
      </c>
      <c r="BM174" s="135">
        <v>160</v>
      </c>
      <c r="BN174" s="135">
        <v>344</v>
      </c>
      <c r="BO174" s="135">
        <v>14</v>
      </c>
    </row>
    <row r="175" spans="1:67">
      <c r="A175" s="129">
        <v>13</v>
      </c>
      <c r="B175" s="4">
        <v>62020183</v>
      </c>
      <c r="C175" s="5" t="s">
        <v>256</v>
      </c>
      <c r="D175" s="132">
        <v>4</v>
      </c>
      <c r="E175" s="132">
        <v>5</v>
      </c>
      <c r="F175" s="132">
        <v>9</v>
      </c>
      <c r="G175" s="132">
        <v>1</v>
      </c>
      <c r="H175" s="132">
        <v>6</v>
      </c>
      <c r="I175" s="132">
        <v>7</v>
      </c>
      <c r="J175" s="132">
        <v>13</v>
      </c>
      <c r="K175" s="132">
        <v>1</v>
      </c>
      <c r="L175" s="132">
        <v>1</v>
      </c>
      <c r="M175" s="132">
        <v>4</v>
      </c>
      <c r="N175" s="132">
        <v>5</v>
      </c>
      <c r="O175" s="132">
        <v>1</v>
      </c>
      <c r="P175" s="132">
        <v>11</v>
      </c>
      <c r="Q175" s="132">
        <v>16</v>
      </c>
      <c r="R175" s="132">
        <v>27</v>
      </c>
      <c r="S175" s="132">
        <v>3</v>
      </c>
      <c r="T175" s="133">
        <v>8</v>
      </c>
      <c r="U175" s="133">
        <v>6</v>
      </c>
      <c r="V175" s="133">
        <v>14</v>
      </c>
      <c r="W175" s="133">
        <v>1</v>
      </c>
      <c r="X175" s="133">
        <v>7</v>
      </c>
      <c r="Y175" s="133">
        <v>5</v>
      </c>
      <c r="Z175" s="133">
        <v>12</v>
      </c>
      <c r="AA175" s="133">
        <v>1</v>
      </c>
      <c r="AB175" s="133">
        <v>4</v>
      </c>
      <c r="AC175" s="133">
        <v>5</v>
      </c>
      <c r="AD175" s="133">
        <v>9</v>
      </c>
      <c r="AE175" s="133">
        <v>1</v>
      </c>
      <c r="AF175" s="133">
        <v>6</v>
      </c>
      <c r="AG175" s="133">
        <v>4</v>
      </c>
      <c r="AH175" s="133">
        <v>10</v>
      </c>
      <c r="AI175" s="133">
        <v>1</v>
      </c>
      <c r="AJ175" s="133">
        <v>1</v>
      </c>
      <c r="AK175" s="133">
        <v>4</v>
      </c>
      <c r="AL175" s="133">
        <v>5</v>
      </c>
      <c r="AM175" s="133">
        <v>1</v>
      </c>
      <c r="AN175" s="133">
        <v>9</v>
      </c>
      <c r="AO175" s="133">
        <v>3</v>
      </c>
      <c r="AP175" s="133">
        <v>12</v>
      </c>
      <c r="AQ175" s="133">
        <v>1</v>
      </c>
      <c r="AR175" s="133">
        <v>35</v>
      </c>
      <c r="AS175" s="133">
        <v>27</v>
      </c>
      <c r="AT175" s="133">
        <v>62</v>
      </c>
      <c r="AU175" s="133">
        <v>6</v>
      </c>
      <c r="AV175" s="134">
        <v>0</v>
      </c>
      <c r="AW175" s="134">
        <v>0</v>
      </c>
      <c r="AX175" s="134">
        <v>0</v>
      </c>
      <c r="AY175" s="134">
        <v>0</v>
      </c>
      <c r="AZ175" s="134">
        <v>0</v>
      </c>
      <c r="BA175" s="134">
        <v>0</v>
      </c>
      <c r="BB175" s="134">
        <v>0</v>
      </c>
      <c r="BC175" s="134">
        <v>0</v>
      </c>
      <c r="BD175" s="134">
        <v>0</v>
      </c>
      <c r="BE175" s="134">
        <v>0</v>
      </c>
      <c r="BF175" s="134">
        <v>0</v>
      </c>
      <c r="BG175" s="134">
        <v>0</v>
      </c>
      <c r="BH175" s="134">
        <v>0</v>
      </c>
      <c r="BI175" s="134">
        <v>0</v>
      </c>
      <c r="BJ175" s="134">
        <v>0</v>
      </c>
      <c r="BK175" s="134">
        <v>0</v>
      </c>
      <c r="BL175" s="135">
        <v>46</v>
      </c>
      <c r="BM175" s="135">
        <v>43</v>
      </c>
      <c r="BN175" s="135">
        <v>89</v>
      </c>
      <c r="BO175" s="135">
        <v>9</v>
      </c>
    </row>
    <row r="176" spans="1:67">
      <c r="A176" s="129">
        <v>14</v>
      </c>
      <c r="B176" s="4">
        <v>62020184</v>
      </c>
      <c r="C176" s="5" t="s">
        <v>257</v>
      </c>
      <c r="D176" s="132">
        <v>0</v>
      </c>
      <c r="E176" s="132">
        <v>0</v>
      </c>
      <c r="F176" s="132">
        <v>0</v>
      </c>
      <c r="G176" s="132">
        <v>0</v>
      </c>
      <c r="H176" s="132">
        <v>6</v>
      </c>
      <c r="I176" s="132">
        <v>4</v>
      </c>
      <c r="J176" s="132">
        <v>10</v>
      </c>
      <c r="K176" s="132">
        <v>1</v>
      </c>
      <c r="L176" s="132">
        <v>6</v>
      </c>
      <c r="M176" s="132">
        <v>4</v>
      </c>
      <c r="N176" s="132">
        <v>10</v>
      </c>
      <c r="O176" s="132">
        <v>1</v>
      </c>
      <c r="P176" s="132">
        <v>12</v>
      </c>
      <c r="Q176" s="132">
        <v>8</v>
      </c>
      <c r="R176" s="132">
        <v>20</v>
      </c>
      <c r="S176" s="132">
        <v>2</v>
      </c>
      <c r="T176" s="133">
        <v>5</v>
      </c>
      <c r="U176" s="133">
        <v>11</v>
      </c>
      <c r="V176" s="133">
        <v>16</v>
      </c>
      <c r="W176" s="133">
        <v>1</v>
      </c>
      <c r="X176" s="133">
        <v>7</v>
      </c>
      <c r="Y176" s="133">
        <v>5</v>
      </c>
      <c r="Z176" s="133">
        <v>12</v>
      </c>
      <c r="AA176" s="133">
        <v>1</v>
      </c>
      <c r="AB176" s="133">
        <v>8</v>
      </c>
      <c r="AC176" s="133">
        <v>5</v>
      </c>
      <c r="AD176" s="133">
        <v>13</v>
      </c>
      <c r="AE176" s="133">
        <v>1</v>
      </c>
      <c r="AF176" s="133">
        <v>4</v>
      </c>
      <c r="AG176" s="133">
        <v>6</v>
      </c>
      <c r="AH176" s="133">
        <v>10</v>
      </c>
      <c r="AI176" s="133">
        <v>1</v>
      </c>
      <c r="AJ176" s="133">
        <v>6</v>
      </c>
      <c r="AK176" s="133">
        <v>3</v>
      </c>
      <c r="AL176" s="133">
        <v>9</v>
      </c>
      <c r="AM176" s="133">
        <v>1</v>
      </c>
      <c r="AN176" s="133">
        <v>8</v>
      </c>
      <c r="AO176" s="133">
        <v>5</v>
      </c>
      <c r="AP176" s="133">
        <v>13</v>
      </c>
      <c r="AQ176" s="133">
        <v>1</v>
      </c>
      <c r="AR176" s="133">
        <v>38</v>
      </c>
      <c r="AS176" s="133">
        <v>35</v>
      </c>
      <c r="AT176" s="133">
        <v>73</v>
      </c>
      <c r="AU176" s="133">
        <v>6</v>
      </c>
      <c r="AV176" s="134">
        <v>0</v>
      </c>
      <c r="AW176" s="134">
        <v>0</v>
      </c>
      <c r="AX176" s="134">
        <v>0</v>
      </c>
      <c r="AY176" s="134">
        <v>0</v>
      </c>
      <c r="AZ176" s="134">
        <v>0</v>
      </c>
      <c r="BA176" s="134">
        <v>0</v>
      </c>
      <c r="BB176" s="134">
        <v>0</v>
      </c>
      <c r="BC176" s="134">
        <v>0</v>
      </c>
      <c r="BD176" s="134">
        <v>0</v>
      </c>
      <c r="BE176" s="134">
        <v>0</v>
      </c>
      <c r="BF176" s="134">
        <v>0</v>
      </c>
      <c r="BG176" s="134">
        <v>0</v>
      </c>
      <c r="BH176" s="134">
        <v>0</v>
      </c>
      <c r="BI176" s="134">
        <v>0</v>
      </c>
      <c r="BJ176" s="134">
        <v>0</v>
      </c>
      <c r="BK176" s="134">
        <v>0</v>
      </c>
      <c r="BL176" s="135">
        <v>50</v>
      </c>
      <c r="BM176" s="135">
        <v>43</v>
      </c>
      <c r="BN176" s="135">
        <v>93</v>
      </c>
      <c r="BO176" s="135">
        <v>8</v>
      </c>
    </row>
    <row r="177" spans="1:67">
      <c r="A177" s="129">
        <v>15</v>
      </c>
      <c r="B177" s="4">
        <v>62020185</v>
      </c>
      <c r="C177" s="5" t="s">
        <v>258</v>
      </c>
      <c r="D177" s="132">
        <v>0</v>
      </c>
      <c r="E177" s="132">
        <v>0</v>
      </c>
      <c r="F177" s="132">
        <v>0</v>
      </c>
      <c r="G177" s="132">
        <v>0</v>
      </c>
      <c r="H177" s="132">
        <v>19</v>
      </c>
      <c r="I177" s="132">
        <v>12</v>
      </c>
      <c r="J177" s="132">
        <v>31</v>
      </c>
      <c r="K177" s="132">
        <v>1</v>
      </c>
      <c r="L177" s="132">
        <v>7</v>
      </c>
      <c r="M177" s="132">
        <v>7</v>
      </c>
      <c r="N177" s="132">
        <v>14</v>
      </c>
      <c r="O177" s="132">
        <v>1</v>
      </c>
      <c r="P177" s="132">
        <v>26</v>
      </c>
      <c r="Q177" s="132">
        <v>19</v>
      </c>
      <c r="R177" s="132">
        <v>45</v>
      </c>
      <c r="S177" s="132">
        <v>2</v>
      </c>
      <c r="T177" s="133">
        <v>4</v>
      </c>
      <c r="U177" s="133">
        <v>8</v>
      </c>
      <c r="V177" s="133">
        <v>12</v>
      </c>
      <c r="W177" s="133">
        <v>1</v>
      </c>
      <c r="X177" s="133">
        <v>5</v>
      </c>
      <c r="Y177" s="133">
        <v>7</v>
      </c>
      <c r="Z177" s="133">
        <v>12</v>
      </c>
      <c r="AA177" s="133">
        <v>1</v>
      </c>
      <c r="AB177" s="133">
        <v>7</v>
      </c>
      <c r="AC177" s="133">
        <v>3</v>
      </c>
      <c r="AD177" s="133">
        <v>10</v>
      </c>
      <c r="AE177" s="133">
        <v>1</v>
      </c>
      <c r="AF177" s="133">
        <v>9</v>
      </c>
      <c r="AG177" s="133">
        <v>10</v>
      </c>
      <c r="AH177" s="133">
        <v>19</v>
      </c>
      <c r="AI177" s="133">
        <v>1</v>
      </c>
      <c r="AJ177" s="133">
        <v>12</v>
      </c>
      <c r="AK177" s="133">
        <v>8</v>
      </c>
      <c r="AL177" s="133">
        <v>20</v>
      </c>
      <c r="AM177" s="133">
        <v>1</v>
      </c>
      <c r="AN177" s="133">
        <v>5</v>
      </c>
      <c r="AO177" s="133">
        <v>7</v>
      </c>
      <c r="AP177" s="133">
        <v>12</v>
      </c>
      <c r="AQ177" s="133">
        <v>1</v>
      </c>
      <c r="AR177" s="133">
        <v>42</v>
      </c>
      <c r="AS177" s="133">
        <v>43</v>
      </c>
      <c r="AT177" s="133">
        <v>85</v>
      </c>
      <c r="AU177" s="133">
        <v>6</v>
      </c>
      <c r="AV177" s="134">
        <v>4</v>
      </c>
      <c r="AW177" s="134">
        <v>11</v>
      </c>
      <c r="AX177" s="134">
        <v>15</v>
      </c>
      <c r="AY177" s="134">
        <v>1</v>
      </c>
      <c r="AZ177" s="134">
        <v>10</v>
      </c>
      <c r="BA177" s="134">
        <v>4</v>
      </c>
      <c r="BB177" s="134">
        <v>14</v>
      </c>
      <c r="BC177" s="134">
        <v>1</v>
      </c>
      <c r="BD177" s="134">
        <v>3</v>
      </c>
      <c r="BE177" s="134">
        <v>7</v>
      </c>
      <c r="BF177" s="134">
        <v>10</v>
      </c>
      <c r="BG177" s="134">
        <v>1</v>
      </c>
      <c r="BH177" s="134">
        <v>17</v>
      </c>
      <c r="BI177" s="134">
        <v>22</v>
      </c>
      <c r="BJ177" s="134">
        <v>39</v>
      </c>
      <c r="BK177" s="134">
        <v>3</v>
      </c>
      <c r="BL177" s="135">
        <v>85</v>
      </c>
      <c r="BM177" s="135">
        <v>84</v>
      </c>
      <c r="BN177" s="135">
        <v>169</v>
      </c>
      <c r="BO177" s="135">
        <v>11</v>
      </c>
    </row>
    <row r="178" spans="1:67">
      <c r="A178" s="129">
        <v>16</v>
      </c>
      <c r="B178" s="4">
        <v>62020186</v>
      </c>
      <c r="C178" s="5" t="s">
        <v>259</v>
      </c>
      <c r="D178" s="132">
        <v>0</v>
      </c>
      <c r="E178" s="132">
        <v>0</v>
      </c>
      <c r="F178" s="132">
        <v>0</v>
      </c>
      <c r="G178" s="132">
        <v>0</v>
      </c>
      <c r="H178" s="132">
        <v>3</v>
      </c>
      <c r="I178" s="132">
        <v>1</v>
      </c>
      <c r="J178" s="132">
        <v>4</v>
      </c>
      <c r="K178" s="132">
        <v>1</v>
      </c>
      <c r="L178" s="132">
        <v>6</v>
      </c>
      <c r="M178" s="132">
        <v>3</v>
      </c>
      <c r="N178" s="132">
        <v>9</v>
      </c>
      <c r="O178" s="132">
        <v>1</v>
      </c>
      <c r="P178" s="132">
        <v>9</v>
      </c>
      <c r="Q178" s="132">
        <v>4</v>
      </c>
      <c r="R178" s="132">
        <v>13</v>
      </c>
      <c r="S178" s="132">
        <v>2</v>
      </c>
      <c r="T178" s="133">
        <v>4</v>
      </c>
      <c r="U178" s="133">
        <v>4</v>
      </c>
      <c r="V178" s="133">
        <v>8</v>
      </c>
      <c r="W178" s="133">
        <v>1</v>
      </c>
      <c r="X178" s="133">
        <v>6</v>
      </c>
      <c r="Y178" s="133">
        <v>3</v>
      </c>
      <c r="Z178" s="133">
        <v>9</v>
      </c>
      <c r="AA178" s="133">
        <v>1</v>
      </c>
      <c r="AB178" s="133">
        <v>3</v>
      </c>
      <c r="AC178" s="133">
        <v>5</v>
      </c>
      <c r="AD178" s="133">
        <v>8</v>
      </c>
      <c r="AE178" s="133">
        <v>1</v>
      </c>
      <c r="AF178" s="133">
        <v>3</v>
      </c>
      <c r="AG178" s="133">
        <v>1</v>
      </c>
      <c r="AH178" s="133">
        <v>4</v>
      </c>
      <c r="AI178" s="133">
        <v>1</v>
      </c>
      <c r="AJ178" s="133">
        <v>2</v>
      </c>
      <c r="AK178" s="133">
        <v>4</v>
      </c>
      <c r="AL178" s="133">
        <v>6</v>
      </c>
      <c r="AM178" s="133">
        <v>1</v>
      </c>
      <c r="AN178" s="133">
        <v>2</v>
      </c>
      <c r="AO178" s="133">
        <v>0</v>
      </c>
      <c r="AP178" s="133">
        <v>2</v>
      </c>
      <c r="AQ178" s="133">
        <v>1</v>
      </c>
      <c r="AR178" s="133">
        <v>20</v>
      </c>
      <c r="AS178" s="133">
        <v>17</v>
      </c>
      <c r="AT178" s="133">
        <v>37</v>
      </c>
      <c r="AU178" s="133">
        <v>6</v>
      </c>
      <c r="AV178" s="134">
        <v>0</v>
      </c>
      <c r="AW178" s="134">
        <v>0</v>
      </c>
      <c r="AX178" s="134">
        <v>0</v>
      </c>
      <c r="AY178" s="134">
        <v>0</v>
      </c>
      <c r="AZ178" s="134">
        <v>0</v>
      </c>
      <c r="BA178" s="134">
        <v>0</v>
      </c>
      <c r="BB178" s="134">
        <v>0</v>
      </c>
      <c r="BC178" s="134">
        <v>0</v>
      </c>
      <c r="BD178" s="134">
        <v>0</v>
      </c>
      <c r="BE178" s="134">
        <v>0</v>
      </c>
      <c r="BF178" s="134">
        <v>0</v>
      </c>
      <c r="BG178" s="134">
        <v>0</v>
      </c>
      <c r="BH178" s="134">
        <v>0</v>
      </c>
      <c r="BI178" s="134">
        <v>0</v>
      </c>
      <c r="BJ178" s="134">
        <v>0</v>
      </c>
      <c r="BK178" s="134">
        <v>0</v>
      </c>
      <c r="BL178" s="135">
        <v>29</v>
      </c>
      <c r="BM178" s="135">
        <v>21</v>
      </c>
      <c r="BN178" s="135">
        <v>50</v>
      </c>
      <c r="BO178" s="135">
        <v>8</v>
      </c>
    </row>
    <row r="179" spans="1:67">
      <c r="A179" s="129">
        <v>17</v>
      </c>
      <c r="B179" s="4">
        <v>62020187</v>
      </c>
      <c r="C179" s="5" t="s">
        <v>260</v>
      </c>
      <c r="D179" s="132">
        <v>0</v>
      </c>
      <c r="E179" s="132">
        <v>0</v>
      </c>
      <c r="F179" s="132">
        <v>0</v>
      </c>
      <c r="G179" s="132">
        <v>0</v>
      </c>
      <c r="H179" s="132">
        <v>5</v>
      </c>
      <c r="I179" s="132">
        <v>4</v>
      </c>
      <c r="J179" s="132">
        <v>9</v>
      </c>
      <c r="K179" s="132">
        <v>1</v>
      </c>
      <c r="L179" s="132">
        <v>6</v>
      </c>
      <c r="M179" s="132">
        <v>4</v>
      </c>
      <c r="N179" s="132">
        <v>10</v>
      </c>
      <c r="O179" s="132">
        <v>1</v>
      </c>
      <c r="P179" s="132">
        <v>11</v>
      </c>
      <c r="Q179" s="132">
        <v>8</v>
      </c>
      <c r="R179" s="132">
        <v>19</v>
      </c>
      <c r="S179" s="132">
        <v>2</v>
      </c>
      <c r="T179" s="133">
        <v>8</v>
      </c>
      <c r="U179" s="133">
        <v>6</v>
      </c>
      <c r="V179" s="133">
        <v>14</v>
      </c>
      <c r="W179" s="133">
        <v>1</v>
      </c>
      <c r="X179" s="133">
        <v>6</v>
      </c>
      <c r="Y179" s="133">
        <v>7</v>
      </c>
      <c r="Z179" s="133">
        <v>13</v>
      </c>
      <c r="AA179" s="133">
        <v>1</v>
      </c>
      <c r="AB179" s="133">
        <v>4</v>
      </c>
      <c r="AC179" s="133">
        <v>11</v>
      </c>
      <c r="AD179" s="133">
        <v>15</v>
      </c>
      <c r="AE179" s="133">
        <v>1</v>
      </c>
      <c r="AF179" s="133">
        <v>8</v>
      </c>
      <c r="AG179" s="133">
        <v>7</v>
      </c>
      <c r="AH179" s="133">
        <v>15</v>
      </c>
      <c r="AI179" s="133">
        <v>1</v>
      </c>
      <c r="AJ179" s="133">
        <v>8</v>
      </c>
      <c r="AK179" s="133">
        <v>9</v>
      </c>
      <c r="AL179" s="133">
        <v>17</v>
      </c>
      <c r="AM179" s="133">
        <v>1</v>
      </c>
      <c r="AN179" s="133">
        <v>7</v>
      </c>
      <c r="AO179" s="133">
        <v>8</v>
      </c>
      <c r="AP179" s="133">
        <v>15</v>
      </c>
      <c r="AQ179" s="133">
        <v>1</v>
      </c>
      <c r="AR179" s="133">
        <v>41</v>
      </c>
      <c r="AS179" s="133">
        <v>48</v>
      </c>
      <c r="AT179" s="133">
        <v>89</v>
      </c>
      <c r="AU179" s="133">
        <v>6</v>
      </c>
      <c r="AV179" s="134">
        <v>0</v>
      </c>
      <c r="AW179" s="134">
        <v>0</v>
      </c>
      <c r="AX179" s="134">
        <v>0</v>
      </c>
      <c r="AY179" s="134">
        <v>0</v>
      </c>
      <c r="AZ179" s="134">
        <v>0</v>
      </c>
      <c r="BA179" s="134">
        <v>0</v>
      </c>
      <c r="BB179" s="134">
        <v>0</v>
      </c>
      <c r="BC179" s="134">
        <v>0</v>
      </c>
      <c r="BD179" s="134">
        <v>0</v>
      </c>
      <c r="BE179" s="134">
        <v>0</v>
      </c>
      <c r="BF179" s="134">
        <v>0</v>
      </c>
      <c r="BG179" s="134">
        <v>0</v>
      </c>
      <c r="BH179" s="134">
        <v>0</v>
      </c>
      <c r="BI179" s="134">
        <v>0</v>
      </c>
      <c r="BJ179" s="134">
        <v>0</v>
      </c>
      <c r="BK179" s="134">
        <v>0</v>
      </c>
      <c r="BL179" s="135">
        <v>52</v>
      </c>
      <c r="BM179" s="135">
        <v>56</v>
      </c>
      <c r="BN179" s="135">
        <v>108</v>
      </c>
      <c r="BO179" s="135">
        <v>8</v>
      </c>
    </row>
    <row r="180" spans="1:67">
      <c r="A180" s="129">
        <v>18</v>
      </c>
      <c r="B180" s="4">
        <v>62020188</v>
      </c>
      <c r="C180" s="5" t="s">
        <v>261</v>
      </c>
      <c r="D180" s="132">
        <v>0</v>
      </c>
      <c r="E180" s="132">
        <v>0</v>
      </c>
      <c r="F180" s="132">
        <v>0</v>
      </c>
      <c r="G180" s="132">
        <v>0</v>
      </c>
      <c r="H180" s="132">
        <v>9</v>
      </c>
      <c r="I180" s="132">
        <v>8</v>
      </c>
      <c r="J180" s="132">
        <v>17</v>
      </c>
      <c r="K180" s="132">
        <v>1</v>
      </c>
      <c r="L180" s="132">
        <v>16</v>
      </c>
      <c r="M180" s="132">
        <v>10</v>
      </c>
      <c r="N180" s="132">
        <v>26</v>
      </c>
      <c r="O180" s="132">
        <v>1</v>
      </c>
      <c r="P180" s="132">
        <v>25</v>
      </c>
      <c r="Q180" s="132">
        <v>18</v>
      </c>
      <c r="R180" s="132">
        <v>43</v>
      </c>
      <c r="S180" s="132">
        <v>2</v>
      </c>
      <c r="T180" s="133">
        <v>6</v>
      </c>
      <c r="U180" s="133">
        <v>10</v>
      </c>
      <c r="V180" s="133">
        <v>16</v>
      </c>
      <c r="W180" s="133">
        <v>1</v>
      </c>
      <c r="X180" s="133">
        <v>12</v>
      </c>
      <c r="Y180" s="133">
        <v>10</v>
      </c>
      <c r="Z180" s="133">
        <v>22</v>
      </c>
      <c r="AA180" s="133">
        <v>1</v>
      </c>
      <c r="AB180" s="133">
        <v>3</v>
      </c>
      <c r="AC180" s="133">
        <v>11</v>
      </c>
      <c r="AD180" s="133">
        <v>14</v>
      </c>
      <c r="AE180" s="133">
        <v>1</v>
      </c>
      <c r="AF180" s="133">
        <v>9</v>
      </c>
      <c r="AG180" s="133">
        <v>8</v>
      </c>
      <c r="AH180" s="133">
        <v>17</v>
      </c>
      <c r="AI180" s="133">
        <v>1</v>
      </c>
      <c r="AJ180" s="133">
        <v>7</v>
      </c>
      <c r="AK180" s="133">
        <v>6</v>
      </c>
      <c r="AL180" s="133">
        <v>13</v>
      </c>
      <c r="AM180" s="133">
        <v>1</v>
      </c>
      <c r="AN180" s="133">
        <v>7</v>
      </c>
      <c r="AO180" s="133">
        <v>6</v>
      </c>
      <c r="AP180" s="133">
        <v>13</v>
      </c>
      <c r="AQ180" s="133">
        <v>1</v>
      </c>
      <c r="AR180" s="133">
        <v>44</v>
      </c>
      <c r="AS180" s="133">
        <v>51</v>
      </c>
      <c r="AT180" s="133">
        <v>95</v>
      </c>
      <c r="AU180" s="133">
        <v>6</v>
      </c>
      <c r="AV180" s="134">
        <v>13</v>
      </c>
      <c r="AW180" s="134">
        <v>11</v>
      </c>
      <c r="AX180" s="134">
        <v>24</v>
      </c>
      <c r="AY180" s="134">
        <v>1</v>
      </c>
      <c r="AZ180" s="134">
        <v>12</v>
      </c>
      <c r="BA180" s="134">
        <v>10</v>
      </c>
      <c r="BB180" s="134">
        <v>22</v>
      </c>
      <c r="BC180" s="134">
        <v>1</v>
      </c>
      <c r="BD180" s="134">
        <v>2</v>
      </c>
      <c r="BE180" s="134">
        <v>3</v>
      </c>
      <c r="BF180" s="134">
        <v>5</v>
      </c>
      <c r="BG180" s="134">
        <v>1</v>
      </c>
      <c r="BH180" s="134">
        <v>27</v>
      </c>
      <c r="BI180" s="134">
        <v>24</v>
      </c>
      <c r="BJ180" s="134">
        <v>51</v>
      </c>
      <c r="BK180" s="134">
        <v>3</v>
      </c>
      <c r="BL180" s="135">
        <v>96</v>
      </c>
      <c r="BM180" s="135">
        <v>93</v>
      </c>
      <c r="BN180" s="135">
        <v>189</v>
      </c>
      <c r="BO180" s="135">
        <v>11</v>
      </c>
    </row>
    <row r="181" spans="1:67">
      <c r="A181" s="129">
        <v>19</v>
      </c>
      <c r="B181" s="4">
        <v>62020189</v>
      </c>
      <c r="C181" s="5" t="s">
        <v>262</v>
      </c>
      <c r="D181" s="132">
        <v>0</v>
      </c>
      <c r="E181" s="132">
        <v>0</v>
      </c>
      <c r="F181" s="132">
        <v>0</v>
      </c>
      <c r="G181" s="132">
        <v>0</v>
      </c>
      <c r="H181" s="132">
        <v>0</v>
      </c>
      <c r="I181" s="132">
        <v>5</v>
      </c>
      <c r="J181" s="132">
        <v>5</v>
      </c>
      <c r="K181" s="132">
        <v>1</v>
      </c>
      <c r="L181" s="132">
        <v>1</v>
      </c>
      <c r="M181" s="132">
        <v>6</v>
      </c>
      <c r="N181" s="132">
        <v>7</v>
      </c>
      <c r="O181" s="132">
        <v>1</v>
      </c>
      <c r="P181" s="132">
        <v>1</v>
      </c>
      <c r="Q181" s="132">
        <v>11</v>
      </c>
      <c r="R181" s="132">
        <v>12</v>
      </c>
      <c r="S181" s="132">
        <v>2</v>
      </c>
      <c r="T181" s="133">
        <v>4</v>
      </c>
      <c r="U181" s="133">
        <v>2</v>
      </c>
      <c r="V181" s="133">
        <v>6</v>
      </c>
      <c r="W181" s="133">
        <v>1</v>
      </c>
      <c r="X181" s="133">
        <v>3</v>
      </c>
      <c r="Y181" s="133">
        <v>3</v>
      </c>
      <c r="Z181" s="133">
        <v>6</v>
      </c>
      <c r="AA181" s="133">
        <v>1</v>
      </c>
      <c r="AB181" s="133">
        <v>3</v>
      </c>
      <c r="AC181" s="133">
        <v>4</v>
      </c>
      <c r="AD181" s="133">
        <v>7</v>
      </c>
      <c r="AE181" s="133">
        <v>1</v>
      </c>
      <c r="AF181" s="133">
        <v>2</v>
      </c>
      <c r="AG181" s="133">
        <v>6</v>
      </c>
      <c r="AH181" s="133">
        <v>8</v>
      </c>
      <c r="AI181" s="133">
        <v>1</v>
      </c>
      <c r="AJ181" s="133">
        <v>5</v>
      </c>
      <c r="AK181" s="133">
        <v>1</v>
      </c>
      <c r="AL181" s="133">
        <v>6</v>
      </c>
      <c r="AM181" s="133">
        <v>1</v>
      </c>
      <c r="AN181" s="133">
        <v>5</v>
      </c>
      <c r="AO181" s="133">
        <v>5</v>
      </c>
      <c r="AP181" s="133">
        <v>10</v>
      </c>
      <c r="AQ181" s="133">
        <v>1</v>
      </c>
      <c r="AR181" s="133">
        <v>22</v>
      </c>
      <c r="AS181" s="133">
        <v>21</v>
      </c>
      <c r="AT181" s="133">
        <v>43</v>
      </c>
      <c r="AU181" s="133">
        <v>6</v>
      </c>
      <c r="AV181" s="134">
        <v>0</v>
      </c>
      <c r="AW181" s="134">
        <v>0</v>
      </c>
      <c r="AX181" s="134">
        <v>0</v>
      </c>
      <c r="AY181" s="134">
        <v>0</v>
      </c>
      <c r="AZ181" s="134">
        <v>0</v>
      </c>
      <c r="BA181" s="134">
        <v>0</v>
      </c>
      <c r="BB181" s="134">
        <v>0</v>
      </c>
      <c r="BC181" s="134">
        <v>0</v>
      </c>
      <c r="BD181" s="134">
        <v>0</v>
      </c>
      <c r="BE181" s="134">
        <v>0</v>
      </c>
      <c r="BF181" s="134">
        <v>0</v>
      </c>
      <c r="BG181" s="134">
        <v>0</v>
      </c>
      <c r="BH181" s="134">
        <v>0</v>
      </c>
      <c r="BI181" s="134">
        <v>0</v>
      </c>
      <c r="BJ181" s="134">
        <v>0</v>
      </c>
      <c r="BK181" s="134">
        <v>0</v>
      </c>
      <c r="BL181" s="135">
        <v>23</v>
      </c>
      <c r="BM181" s="135">
        <v>32</v>
      </c>
      <c r="BN181" s="135">
        <v>55</v>
      </c>
      <c r="BO181" s="135">
        <v>8</v>
      </c>
    </row>
    <row r="182" spans="1:67">
      <c r="A182" s="366" t="s">
        <v>887</v>
      </c>
      <c r="B182" s="367"/>
      <c r="C182" s="368"/>
      <c r="D182" s="140">
        <f>SUM(D163:D181)</f>
        <v>18</v>
      </c>
      <c r="E182" s="140">
        <f t="shared" ref="E182:BO182" si="4">SUM(E163:E181)</f>
        <v>21</v>
      </c>
      <c r="F182" s="140">
        <f t="shared" si="4"/>
        <v>39</v>
      </c>
      <c r="G182" s="140">
        <f t="shared" si="4"/>
        <v>6</v>
      </c>
      <c r="H182" s="140">
        <f t="shared" si="4"/>
        <v>150</v>
      </c>
      <c r="I182" s="140">
        <f t="shared" si="4"/>
        <v>129</v>
      </c>
      <c r="J182" s="140">
        <f t="shared" si="4"/>
        <v>279</v>
      </c>
      <c r="K182" s="140">
        <f t="shared" si="4"/>
        <v>20</v>
      </c>
      <c r="L182" s="140">
        <f t="shared" si="4"/>
        <v>151</v>
      </c>
      <c r="M182" s="140">
        <f t="shared" si="4"/>
        <v>140</v>
      </c>
      <c r="N182" s="140">
        <f t="shared" si="4"/>
        <v>291</v>
      </c>
      <c r="O182" s="140">
        <f t="shared" si="4"/>
        <v>21</v>
      </c>
      <c r="P182" s="140">
        <f t="shared" si="4"/>
        <v>319</v>
      </c>
      <c r="Q182" s="140">
        <f t="shared" si="4"/>
        <v>290</v>
      </c>
      <c r="R182" s="140">
        <f t="shared" si="4"/>
        <v>609</v>
      </c>
      <c r="S182" s="140">
        <f t="shared" si="4"/>
        <v>47</v>
      </c>
      <c r="T182" s="140">
        <f t="shared" si="4"/>
        <v>157</v>
      </c>
      <c r="U182" s="140">
        <f t="shared" si="4"/>
        <v>162</v>
      </c>
      <c r="V182" s="140">
        <f t="shared" si="4"/>
        <v>319</v>
      </c>
      <c r="W182" s="140">
        <f t="shared" si="4"/>
        <v>21</v>
      </c>
      <c r="X182" s="140">
        <f t="shared" si="4"/>
        <v>148</v>
      </c>
      <c r="Y182" s="140">
        <f t="shared" si="4"/>
        <v>131</v>
      </c>
      <c r="Z182" s="140">
        <f t="shared" si="4"/>
        <v>279</v>
      </c>
      <c r="AA182" s="140">
        <f t="shared" si="4"/>
        <v>20</v>
      </c>
      <c r="AB182" s="140">
        <f t="shared" si="4"/>
        <v>131</v>
      </c>
      <c r="AC182" s="140">
        <f t="shared" si="4"/>
        <v>132</v>
      </c>
      <c r="AD182" s="140">
        <f t="shared" si="4"/>
        <v>263</v>
      </c>
      <c r="AE182" s="140">
        <f t="shared" si="4"/>
        <v>20</v>
      </c>
      <c r="AF182" s="140">
        <f t="shared" si="4"/>
        <v>136</v>
      </c>
      <c r="AG182" s="140">
        <f t="shared" si="4"/>
        <v>116</v>
      </c>
      <c r="AH182" s="140">
        <f t="shared" si="4"/>
        <v>252</v>
      </c>
      <c r="AI182" s="140">
        <f t="shared" si="4"/>
        <v>20</v>
      </c>
      <c r="AJ182" s="140">
        <f t="shared" si="4"/>
        <v>144</v>
      </c>
      <c r="AK182" s="140">
        <f t="shared" si="4"/>
        <v>143</v>
      </c>
      <c r="AL182" s="140">
        <f t="shared" si="4"/>
        <v>287</v>
      </c>
      <c r="AM182" s="140">
        <f t="shared" si="4"/>
        <v>20</v>
      </c>
      <c r="AN182" s="140">
        <f t="shared" si="4"/>
        <v>159</v>
      </c>
      <c r="AO182" s="140">
        <f t="shared" si="4"/>
        <v>129</v>
      </c>
      <c r="AP182" s="140">
        <f t="shared" si="4"/>
        <v>288</v>
      </c>
      <c r="AQ182" s="140">
        <f t="shared" si="4"/>
        <v>20</v>
      </c>
      <c r="AR182" s="140">
        <f t="shared" si="4"/>
        <v>875</v>
      </c>
      <c r="AS182" s="140">
        <f t="shared" si="4"/>
        <v>813</v>
      </c>
      <c r="AT182" s="140">
        <f t="shared" si="4"/>
        <v>1688</v>
      </c>
      <c r="AU182" s="140">
        <f t="shared" si="4"/>
        <v>121</v>
      </c>
      <c r="AV182" s="140">
        <f t="shared" si="4"/>
        <v>77</v>
      </c>
      <c r="AW182" s="140">
        <f t="shared" si="4"/>
        <v>84</v>
      </c>
      <c r="AX182" s="140">
        <f t="shared" si="4"/>
        <v>161</v>
      </c>
      <c r="AY182" s="140">
        <f t="shared" si="4"/>
        <v>7</v>
      </c>
      <c r="AZ182" s="140">
        <f t="shared" si="4"/>
        <v>74</v>
      </c>
      <c r="BA182" s="140">
        <f t="shared" si="4"/>
        <v>58</v>
      </c>
      <c r="BB182" s="140">
        <f t="shared" si="4"/>
        <v>132</v>
      </c>
      <c r="BC182" s="140">
        <f t="shared" si="4"/>
        <v>7</v>
      </c>
      <c r="BD182" s="140">
        <f t="shared" si="4"/>
        <v>52</v>
      </c>
      <c r="BE182" s="140">
        <f t="shared" si="4"/>
        <v>52</v>
      </c>
      <c r="BF182" s="140">
        <f t="shared" si="4"/>
        <v>104</v>
      </c>
      <c r="BG182" s="140">
        <f t="shared" si="4"/>
        <v>7</v>
      </c>
      <c r="BH182" s="140">
        <f t="shared" si="4"/>
        <v>203</v>
      </c>
      <c r="BI182" s="140">
        <f t="shared" si="4"/>
        <v>194</v>
      </c>
      <c r="BJ182" s="140">
        <f t="shared" si="4"/>
        <v>397</v>
      </c>
      <c r="BK182" s="140">
        <f t="shared" si="4"/>
        <v>21</v>
      </c>
      <c r="BL182" s="140">
        <f t="shared" si="4"/>
        <v>1397</v>
      </c>
      <c r="BM182" s="140">
        <f t="shared" si="4"/>
        <v>1297</v>
      </c>
      <c r="BN182" s="140">
        <f t="shared" si="4"/>
        <v>2694</v>
      </c>
      <c r="BO182" s="140">
        <f t="shared" si="4"/>
        <v>189</v>
      </c>
    </row>
    <row r="183" spans="1:67">
      <c r="A183" s="363" t="s">
        <v>882</v>
      </c>
      <c r="B183" s="364"/>
      <c r="C183" s="365"/>
      <c r="D183" s="136"/>
      <c r="E183" s="136"/>
      <c r="F183" s="136"/>
      <c r="G183" s="136"/>
      <c r="H183" s="136"/>
      <c r="I183" s="136"/>
      <c r="J183" s="136"/>
      <c r="K183" s="136"/>
      <c r="L183" s="136"/>
      <c r="M183" s="136"/>
      <c r="N183" s="136"/>
      <c r="O183" s="136"/>
      <c r="P183" s="136"/>
      <c r="Q183" s="136"/>
      <c r="R183" s="136"/>
      <c r="S183" s="136"/>
      <c r="T183" s="136"/>
      <c r="U183" s="136"/>
      <c r="V183" s="136"/>
      <c r="W183" s="136"/>
      <c r="X183" s="136"/>
      <c r="Y183" s="136"/>
      <c r="Z183" s="136"/>
      <c r="AA183" s="136"/>
      <c r="AB183" s="136"/>
      <c r="AC183" s="136"/>
      <c r="AD183" s="136"/>
      <c r="AE183" s="136"/>
      <c r="AF183" s="136"/>
      <c r="AG183" s="136"/>
      <c r="AH183" s="136"/>
      <c r="AI183" s="136"/>
      <c r="AJ183" s="136"/>
      <c r="AK183" s="136"/>
      <c r="AL183" s="136"/>
      <c r="AM183" s="136"/>
      <c r="AN183" s="136"/>
      <c r="AO183" s="136"/>
      <c r="AP183" s="136"/>
      <c r="AQ183" s="136"/>
      <c r="AR183" s="136"/>
      <c r="AS183" s="136"/>
      <c r="AT183" s="136"/>
      <c r="AU183" s="136"/>
      <c r="AV183" s="136"/>
      <c r="AW183" s="136"/>
      <c r="AX183" s="136"/>
      <c r="AY183" s="136"/>
      <c r="AZ183" s="136"/>
      <c r="BA183" s="136"/>
      <c r="BB183" s="136"/>
      <c r="BC183" s="136"/>
      <c r="BD183" s="136"/>
      <c r="BE183" s="136"/>
      <c r="BF183" s="136"/>
      <c r="BG183" s="136"/>
      <c r="BH183" s="136"/>
      <c r="BI183" s="136"/>
      <c r="BJ183" s="136"/>
      <c r="BK183" s="136"/>
      <c r="BL183" s="136"/>
      <c r="BM183" s="136"/>
      <c r="BN183" s="136"/>
      <c r="BO183" s="136"/>
    </row>
    <row r="184" spans="1:67">
      <c r="A184" s="129">
        <v>1</v>
      </c>
      <c r="B184" s="4">
        <v>62020190</v>
      </c>
      <c r="C184" s="5" t="s">
        <v>263</v>
      </c>
      <c r="D184" s="132">
        <v>1</v>
      </c>
      <c r="E184" s="132">
        <v>2</v>
      </c>
      <c r="F184" s="132">
        <v>3</v>
      </c>
      <c r="G184" s="132">
        <v>1</v>
      </c>
      <c r="H184" s="132">
        <v>4</v>
      </c>
      <c r="I184" s="132">
        <v>0</v>
      </c>
      <c r="J184" s="132">
        <v>4</v>
      </c>
      <c r="K184" s="132">
        <v>1</v>
      </c>
      <c r="L184" s="132">
        <v>4</v>
      </c>
      <c r="M184" s="132">
        <v>5</v>
      </c>
      <c r="N184" s="132">
        <v>9</v>
      </c>
      <c r="O184" s="132">
        <v>1</v>
      </c>
      <c r="P184" s="132">
        <v>9</v>
      </c>
      <c r="Q184" s="132">
        <v>7</v>
      </c>
      <c r="R184" s="132">
        <v>16</v>
      </c>
      <c r="S184" s="132">
        <v>3</v>
      </c>
      <c r="T184" s="133">
        <v>1</v>
      </c>
      <c r="U184" s="133">
        <v>0</v>
      </c>
      <c r="V184" s="133">
        <v>1</v>
      </c>
      <c r="W184" s="133">
        <v>1</v>
      </c>
      <c r="X184" s="133">
        <v>2</v>
      </c>
      <c r="Y184" s="133">
        <v>2</v>
      </c>
      <c r="Z184" s="133">
        <v>4</v>
      </c>
      <c r="AA184" s="133">
        <v>1</v>
      </c>
      <c r="AB184" s="133">
        <v>3</v>
      </c>
      <c r="AC184" s="133">
        <v>0</v>
      </c>
      <c r="AD184" s="133">
        <v>3</v>
      </c>
      <c r="AE184" s="133">
        <v>1</v>
      </c>
      <c r="AF184" s="133">
        <v>0</v>
      </c>
      <c r="AG184" s="133">
        <v>1</v>
      </c>
      <c r="AH184" s="133">
        <v>1</v>
      </c>
      <c r="AI184" s="133">
        <v>1</v>
      </c>
      <c r="AJ184" s="133">
        <v>1</v>
      </c>
      <c r="AK184" s="133">
        <v>1</v>
      </c>
      <c r="AL184" s="133">
        <v>2</v>
      </c>
      <c r="AM184" s="133">
        <v>1</v>
      </c>
      <c r="AN184" s="133">
        <v>1</v>
      </c>
      <c r="AO184" s="133">
        <v>0</v>
      </c>
      <c r="AP184" s="133">
        <v>1</v>
      </c>
      <c r="AQ184" s="133">
        <v>1</v>
      </c>
      <c r="AR184" s="133">
        <v>8</v>
      </c>
      <c r="AS184" s="133">
        <v>4</v>
      </c>
      <c r="AT184" s="133">
        <v>12</v>
      </c>
      <c r="AU184" s="133">
        <v>6</v>
      </c>
      <c r="AV184" s="134">
        <v>0</v>
      </c>
      <c r="AW184" s="134">
        <v>0</v>
      </c>
      <c r="AX184" s="134">
        <v>0</v>
      </c>
      <c r="AY184" s="134">
        <v>0</v>
      </c>
      <c r="AZ184" s="134">
        <v>0</v>
      </c>
      <c r="BA184" s="134">
        <v>0</v>
      </c>
      <c r="BB184" s="134">
        <v>0</v>
      </c>
      <c r="BC184" s="134">
        <v>0</v>
      </c>
      <c r="BD184" s="134">
        <v>0</v>
      </c>
      <c r="BE184" s="134">
        <v>0</v>
      </c>
      <c r="BF184" s="134">
        <v>0</v>
      </c>
      <c r="BG184" s="134">
        <v>0</v>
      </c>
      <c r="BH184" s="134">
        <v>0</v>
      </c>
      <c r="BI184" s="134">
        <v>0</v>
      </c>
      <c r="BJ184" s="134">
        <v>0</v>
      </c>
      <c r="BK184" s="134">
        <v>0</v>
      </c>
      <c r="BL184" s="135">
        <v>17</v>
      </c>
      <c r="BM184" s="135">
        <v>11</v>
      </c>
      <c r="BN184" s="135">
        <v>28</v>
      </c>
      <c r="BO184" s="135">
        <v>9</v>
      </c>
    </row>
    <row r="185" spans="1:67">
      <c r="A185" s="129">
        <v>2</v>
      </c>
      <c r="B185" s="4">
        <v>62020191</v>
      </c>
      <c r="C185" s="5" t="s">
        <v>264</v>
      </c>
      <c r="D185" s="132">
        <v>1</v>
      </c>
      <c r="E185" s="132">
        <v>4</v>
      </c>
      <c r="F185" s="132">
        <v>5</v>
      </c>
      <c r="G185" s="132">
        <v>1</v>
      </c>
      <c r="H185" s="132">
        <v>0</v>
      </c>
      <c r="I185" s="132">
        <v>2</v>
      </c>
      <c r="J185" s="132">
        <v>2</v>
      </c>
      <c r="K185" s="132">
        <v>1</v>
      </c>
      <c r="L185" s="132">
        <v>1</v>
      </c>
      <c r="M185" s="132">
        <v>1</v>
      </c>
      <c r="N185" s="132">
        <v>2</v>
      </c>
      <c r="O185" s="132">
        <v>1</v>
      </c>
      <c r="P185" s="132">
        <v>2</v>
      </c>
      <c r="Q185" s="132">
        <v>7</v>
      </c>
      <c r="R185" s="132">
        <v>9</v>
      </c>
      <c r="S185" s="132">
        <v>3</v>
      </c>
      <c r="T185" s="133">
        <v>2</v>
      </c>
      <c r="U185" s="133">
        <v>2</v>
      </c>
      <c r="V185" s="133">
        <v>4</v>
      </c>
      <c r="W185" s="133">
        <v>1</v>
      </c>
      <c r="X185" s="133">
        <v>3</v>
      </c>
      <c r="Y185" s="133">
        <v>5</v>
      </c>
      <c r="Z185" s="133">
        <v>8</v>
      </c>
      <c r="AA185" s="133">
        <v>1</v>
      </c>
      <c r="AB185" s="133">
        <v>2</v>
      </c>
      <c r="AC185" s="133">
        <v>2</v>
      </c>
      <c r="AD185" s="133">
        <v>4</v>
      </c>
      <c r="AE185" s="133">
        <v>1</v>
      </c>
      <c r="AF185" s="133">
        <v>4</v>
      </c>
      <c r="AG185" s="133">
        <v>5</v>
      </c>
      <c r="AH185" s="133">
        <v>9</v>
      </c>
      <c r="AI185" s="133">
        <v>1</v>
      </c>
      <c r="AJ185" s="133">
        <v>1</v>
      </c>
      <c r="AK185" s="133">
        <v>3</v>
      </c>
      <c r="AL185" s="133">
        <v>4</v>
      </c>
      <c r="AM185" s="133">
        <v>1</v>
      </c>
      <c r="AN185" s="133">
        <v>1</v>
      </c>
      <c r="AO185" s="133">
        <v>3</v>
      </c>
      <c r="AP185" s="133">
        <v>4</v>
      </c>
      <c r="AQ185" s="133">
        <v>1</v>
      </c>
      <c r="AR185" s="133">
        <v>13</v>
      </c>
      <c r="AS185" s="133">
        <v>20</v>
      </c>
      <c r="AT185" s="133">
        <v>33</v>
      </c>
      <c r="AU185" s="133">
        <v>6</v>
      </c>
      <c r="AV185" s="134">
        <v>0</v>
      </c>
      <c r="AW185" s="134">
        <v>0</v>
      </c>
      <c r="AX185" s="134">
        <v>0</v>
      </c>
      <c r="AY185" s="134">
        <v>0</v>
      </c>
      <c r="AZ185" s="134">
        <v>0</v>
      </c>
      <c r="BA185" s="134">
        <v>0</v>
      </c>
      <c r="BB185" s="134">
        <v>0</v>
      </c>
      <c r="BC185" s="134">
        <v>0</v>
      </c>
      <c r="BD185" s="134">
        <v>0</v>
      </c>
      <c r="BE185" s="134">
        <v>0</v>
      </c>
      <c r="BF185" s="134">
        <v>0</v>
      </c>
      <c r="BG185" s="134">
        <v>0</v>
      </c>
      <c r="BH185" s="134">
        <v>0</v>
      </c>
      <c r="BI185" s="134">
        <v>0</v>
      </c>
      <c r="BJ185" s="134">
        <v>0</v>
      </c>
      <c r="BK185" s="134">
        <v>0</v>
      </c>
      <c r="BL185" s="135">
        <v>15</v>
      </c>
      <c r="BM185" s="135">
        <v>27</v>
      </c>
      <c r="BN185" s="135">
        <v>42</v>
      </c>
      <c r="BO185" s="135">
        <v>9</v>
      </c>
    </row>
    <row r="186" spans="1:67">
      <c r="A186" s="129">
        <v>3</v>
      </c>
      <c r="B186" s="4">
        <v>62020192</v>
      </c>
      <c r="C186" s="5" t="s">
        <v>265</v>
      </c>
      <c r="D186" s="132">
        <v>1</v>
      </c>
      <c r="E186" s="132">
        <v>4</v>
      </c>
      <c r="F186" s="132">
        <v>5</v>
      </c>
      <c r="G186" s="132">
        <v>1</v>
      </c>
      <c r="H186" s="132">
        <v>3</v>
      </c>
      <c r="I186" s="132">
        <v>4</v>
      </c>
      <c r="J186" s="132">
        <v>7</v>
      </c>
      <c r="K186" s="132">
        <v>1</v>
      </c>
      <c r="L186" s="132">
        <v>5</v>
      </c>
      <c r="M186" s="132">
        <v>5</v>
      </c>
      <c r="N186" s="132">
        <v>10</v>
      </c>
      <c r="O186" s="132">
        <v>1</v>
      </c>
      <c r="P186" s="132">
        <v>9</v>
      </c>
      <c r="Q186" s="132">
        <v>13</v>
      </c>
      <c r="R186" s="132">
        <v>22</v>
      </c>
      <c r="S186" s="132">
        <v>3</v>
      </c>
      <c r="T186" s="133">
        <v>3</v>
      </c>
      <c r="U186" s="133">
        <v>7</v>
      </c>
      <c r="V186" s="133">
        <v>10</v>
      </c>
      <c r="W186" s="133">
        <v>1</v>
      </c>
      <c r="X186" s="133">
        <v>3</v>
      </c>
      <c r="Y186" s="133">
        <v>2</v>
      </c>
      <c r="Z186" s="133">
        <v>5</v>
      </c>
      <c r="AA186" s="133">
        <v>1</v>
      </c>
      <c r="AB186" s="133">
        <v>5</v>
      </c>
      <c r="AC186" s="133">
        <v>3</v>
      </c>
      <c r="AD186" s="133">
        <v>8</v>
      </c>
      <c r="AE186" s="133">
        <v>1</v>
      </c>
      <c r="AF186" s="133">
        <v>5</v>
      </c>
      <c r="AG186" s="133">
        <v>6</v>
      </c>
      <c r="AH186" s="133">
        <v>11</v>
      </c>
      <c r="AI186" s="133">
        <v>1</v>
      </c>
      <c r="AJ186" s="133">
        <v>4</v>
      </c>
      <c r="AK186" s="133">
        <v>2</v>
      </c>
      <c r="AL186" s="133">
        <v>6</v>
      </c>
      <c r="AM186" s="133">
        <v>1</v>
      </c>
      <c r="AN186" s="133">
        <v>0</v>
      </c>
      <c r="AO186" s="133">
        <v>5</v>
      </c>
      <c r="AP186" s="133">
        <v>5</v>
      </c>
      <c r="AQ186" s="133">
        <v>1</v>
      </c>
      <c r="AR186" s="133">
        <v>20</v>
      </c>
      <c r="AS186" s="133">
        <v>25</v>
      </c>
      <c r="AT186" s="133">
        <v>45</v>
      </c>
      <c r="AU186" s="133">
        <v>6</v>
      </c>
      <c r="AV186" s="134">
        <v>0</v>
      </c>
      <c r="AW186" s="134">
        <v>0</v>
      </c>
      <c r="AX186" s="134">
        <v>0</v>
      </c>
      <c r="AY186" s="134">
        <v>0</v>
      </c>
      <c r="AZ186" s="134">
        <v>0</v>
      </c>
      <c r="BA186" s="134">
        <v>0</v>
      </c>
      <c r="BB186" s="134">
        <v>0</v>
      </c>
      <c r="BC186" s="134">
        <v>0</v>
      </c>
      <c r="BD186" s="134">
        <v>0</v>
      </c>
      <c r="BE186" s="134">
        <v>0</v>
      </c>
      <c r="BF186" s="134">
        <v>0</v>
      </c>
      <c r="BG186" s="134">
        <v>0</v>
      </c>
      <c r="BH186" s="134">
        <v>0</v>
      </c>
      <c r="BI186" s="134">
        <v>0</v>
      </c>
      <c r="BJ186" s="134">
        <v>0</v>
      </c>
      <c r="BK186" s="134">
        <v>0</v>
      </c>
      <c r="BL186" s="135">
        <v>29</v>
      </c>
      <c r="BM186" s="135">
        <v>38</v>
      </c>
      <c r="BN186" s="135">
        <v>67</v>
      </c>
      <c r="BO186" s="135">
        <v>9</v>
      </c>
    </row>
    <row r="187" spans="1:67">
      <c r="A187" s="129">
        <v>4</v>
      </c>
      <c r="B187" s="4">
        <v>62020193</v>
      </c>
      <c r="C187" s="5" t="s">
        <v>266</v>
      </c>
      <c r="D187" s="132">
        <v>0</v>
      </c>
      <c r="E187" s="132">
        <v>0</v>
      </c>
      <c r="F187" s="132">
        <v>0</v>
      </c>
      <c r="G187" s="132">
        <v>0</v>
      </c>
      <c r="H187" s="132">
        <v>6</v>
      </c>
      <c r="I187" s="132">
        <v>3</v>
      </c>
      <c r="J187" s="132">
        <v>9</v>
      </c>
      <c r="K187" s="132">
        <v>1</v>
      </c>
      <c r="L187" s="132">
        <v>4</v>
      </c>
      <c r="M187" s="132">
        <v>4</v>
      </c>
      <c r="N187" s="132">
        <v>8</v>
      </c>
      <c r="O187" s="132">
        <v>1</v>
      </c>
      <c r="P187" s="132">
        <v>10</v>
      </c>
      <c r="Q187" s="132">
        <v>7</v>
      </c>
      <c r="R187" s="132">
        <v>17</v>
      </c>
      <c r="S187" s="132">
        <v>2</v>
      </c>
      <c r="T187" s="133">
        <v>6</v>
      </c>
      <c r="U187" s="133">
        <v>5</v>
      </c>
      <c r="V187" s="133">
        <v>11</v>
      </c>
      <c r="W187" s="133">
        <v>1</v>
      </c>
      <c r="X187" s="133">
        <v>7</v>
      </c>
      <c r="Y187" s="133">
        <v>6</v>
      </c>
      <c r="Z187" s="133">
        <v>13</v>
      </c>
      <c r="AA187" s="133">
        <v>1</v>
      </c>
      <c r="AB187" s="133">
        <v>3</v>
      </c>
      <c r="AC187" s="133">
        <v>4</v>
      </c>
      <c r="AD187" s="133">
        <v>7</v>
      </c>
      <c r="AE187" s="133">
        <v>1</v>
      </c>
      <c r="AF187" s="133">
        <v>3</v>
      </c>
      <c r="AG187" s="133">
        <v>3</v>
      </c>
      <c r="AH187" s="133">
        <v>6</v>
      </c>
      <c r="AI187" s="133">
        <v>1</v>
      </c>
      <c r="AJ187" s="133">
        <v>7</v>
      </c>
      <c r="AK187" s="133">
        <v>3</v>
      </c>
      <c r="AL187" s="133">
        <v>10</v>
      </c>
      <c r="AM187" s="133">
        <v>1</v>
      </c>
      <c r="AN187" s="133">
        <v>4</v>
      </c>
      <c r="AO187" s="133">
        <v>6</v>
      </c>
      <c r="AP187" s="133">
        <v>10</v>
      </c>
      <c r="AQ187" s="133">
        <v>1</v>
      </c>
      <c r="AR187" s="133">
        <v>30</v>
      </c>
      <c r="AS187" s="133">
        <v>27</v>
      </c>
      <c r="AT187" s="133">
        <v>57</v>
      </c>
      <c r="AU187" s="133">
        <v>6</v>
      </c>
      <c r="AV187" s="134">
        <v>0</v>
      </c>
      <c r="AW187" s="134">
        <v>0</v>
      </c>
      <c r="AX187" s="134">
        <v>0</v>
      </c>
      <c r="AY187" s="134">
        <v>0</v>
      </c>
      <c r="AZ187" s="134">
        <v>0</v>
      </c>
      <c r="BA187" s="134">
        <v>0</v>
      </c>
      <c r="BB187" s="134">
        <v>0</v>
      </c>
      <c r="BC187" s="134">
        <v>0</v>
      </c>
      <c r="BD187" s="134">
        <v>0</v>
      </c>
      <c r="BE187" s="134">
        <v>0</v>
      </c>
      <c r="BF187" s="134">
        <v>0</v>
      </c>
      <c r="BG187" s="134">
        <v>0</v>
      </c>
      <c r="BH187" s="134">
        <v>0</v>
      </c>
      <c r="BI187" s="134">
        <v>0</v>
      </c>
      <c r="BJ187" s="134">
        <v>0</v>
      </c>
      <c r="BK187" s="134">
        <v>0</v>
      </c>
      <c r="BL187" s="135">
        <v>40</v>
      </c>
      <c r="BM187" s="135">
        <v>34</v>
      </c>
      <c r="BN187" s="135">
        <v>74</v>
      </c>
      <c r="BO187" s="135">
        <v>8</v>
      </c>
    </row>
    <row r="188" spans="1:67">
      <c r="A188" s="129">
        <v>5</v>
      </c>
      <c r="B188" s="4">
        <v>62020194</v>
      </c>
      <c r="C188" s="5" t="s">
        <v>267</v>
      </c>
      <c r="D188" s="132">
        <v>6</v>
      </c>
      <c r="E188" s="132">
        <v>7</v>
      </c>
      <c r="F188" s="132">
        <v>13</v>
      </c>
      <c r="G188" s="132">
        <v>1</v>
      </c>
      <c r="H188" s="132">
        <v>6</v>
      </c>
      <c r="I188" s="132">
        <v>9</v>
      </c>
      <c r="J188" s="132">
        <v>15</v>
      </c>
      <c r="K188" s="132">
        <v>1</v>
      </c>
      <c r="L188" s="132">
        <v>8</v>
      </c>
      <c r="M188" s="132">
        <v>5</v>
      </c>
      <c r="N188" s="132">
        <v>13</v>
      </c>
      <c r="O188" s="132">
        <v>1</v>
      </c>
      <c r="P188" s="132">
        <v>20</v>
      </c>
      <c r="Q188" s="132">
        <v>21</v>
      </c>
      <c r="R188" s="132">
        <v>41</v>
      </c>
      <c r="S188" s="132">
        <v>3</v>
      </c>
      <c r="T188" s="133">
        <v>9</v>
      </c>
      <c r="U188" s="133">
        <v>7</v>
      </c>
      <c r="V188" s="133">
        <v>16</v>
      </c>
      <c r="W188" s="133">
        <v>1</v>
      </c>
      <c r="X188" s="133">
        <v>6</v>
      </c>
      <c r="Y188" s="133">
        <v>13</v>
      </c>
      <c r="Z188" s="133">
        <v>19</v>
      </c>
      <c r="AA188" s="133">
        <v>1</v>
      </c>
      <c r="AB188" s="133">
        <v>7</v>
      </c>
      <c r="AC188" s="133">
        <v>3</v>
      </c>
      <c r="AD188" s="133">
        <v>10</v>
      </c>
      <c r="AE188" s="133">
        <v>1</v>
      </c>
      <c r="AF188" s="133">
        <v>8</v>
      </c>
      <c r="AG188" s="133">
        <v>5</v>
      </c>
      <c r="AH188" s="133">
        <v>13</v>
      </c>
      <c r="AI188" s="133">
        <v>1</v>
      </c>
      <c r="AJ188" s="133">
        <v>11</v>
      </c>
      <c r="AK188" s="133">
        <v>3</v>
      </c>
      <c r="AL188" s="133">
        <v>14</v>
      </c>
      <c r="AM188" s="133">
        <v>1</v>
      </c>
      <c r="AN188" s="133">
        <v>8</v>
      </c>
      <c r="AO188" s="133">
        <v>13</v>
      </c>
      <c r="AP188" s="133">
        <v>21</v>
      </c>
      <c r="AQ188" s="133">
        <v>1</v>
      </c>
      <c r="AR188" s="133">
        <v>49</v>
      </c>
      <c r="AS188" s="133">
        <v>44</v>
      </c>
      <c r="AT188" s="133">
        <v>93</v>
      </c>
      <c r="AU188" s="133">
        <v>6</v>
      </c>
      <c r="AV188" s="134">
        <v>0</v>
      </c>
      <c r="AW188" s="134">
        <v>0</v>
      </c>
      <c r="AX188" s="134">
        <v>0</v>
      </c>
      <c r="AY188" s="134">
        <v>0</v>
      </c>
      <c r="AZ188" s="134">
        <v>0</v>
      </c>
      <c r="BA188" s="134">
        <v>0</v>
      </c>
      <c r="BB188" s="134">
        <v>0</v>
      </c>
      <c r="BC188" s="134">
        <v>0</v>
      </c>
      <c r="BD188" s="134">
        <v>0</v>
      </c>
      <c r="BE188" s="134">
        <v>0</v>
      </c>
      <c r="BF188" s="134">
        <v>0</v>
      </c>
      <c r="BG188" s="134">
        <v>0</v>
      </c>
      <c r="BH188" s="134">
        <v>0</v>
      </c>
      <c r="BI188" s="134">
        <v>0</v>
      </c>
      <c r="BJ188" s="134">
        <v>0</v>
      </c>
      <c r="BK188" s="134">
        <v>0</v>
      </c>
      <c r="BL188" s="135">
        <v>69</v>
      </c>
      <c r="BM188" s="135">
        <v>65</v>
      </c>
      <c r="BN188" s="135">
        <v>134</v>
      </c>
      <c r="BO188" s="135">
        <v>9</v>
      </c>
    </row>
    <row r="189" spans="1:67">
      <c r="A189" s="129">
        <v>6</v>
      </c>
      <c r="B189" s="4">
        <v>62020195</v>
      </c>
      <c r="C189" s="5" t="s">
        <v>268</v>
      </c>
      <c r="D189" s="132">
        <v>6</v>
      </c>
      <c r="E189" s="132">
        <v>5</v>
      </c>
      <c r="F189" s="132">
        <v>11</v>
      </c>
      <c r="G189" s="132">
        <v>1</v>
      </c>
      <c r="H189" s="132">
        <v>6</v>
      </c>
      <c r="I189" s="132">
        <v>5</v>
      </c>
      <c r="J189" s="132">
        <v>11</v>
      </c>
      <c r="K189" s="132">
        <v>1</v>
      </c>
      <c r="L189" s="132">
        <v>9</v>
      </c>
      <c r="M189" s="132">
        <v>4</v>
      </c>
      <c r="N189" s="132">
        <v>13</v>
      </c>
      <c r="O189" s="132">
        <v>1</v>
      </c>
      <c r="P189" s="132">
        <v>21</v>
      </c>
      <c r="Q189" s="132">
        <v>14</v>
      </c>
      <c r="R189" s="132">
        <v>35</v>
      </c>
      <c r="S189" s="132">
        <v>3</v>
      </c>
      <c r="T189" s="133">
        <v>6</v>
      </c>
      <c r="U189" s="133">
        <v>5</v>
      </c>
      <c r="V189" s="133">
        <v>11</v>
      </c>
      <c r="W189" s="133">
        <v>1</v>
      </c>
      <c r="X189" s="133">
        <v>5</v>
      </c>
      <c r="Y189" s="133">
        <v>3</v>
      </c>
      <c r="Z189" s="133">
        <v>8</v>
      </c>
      <c r="AA189" s="133">
        <v>1</v>
      </c>
      <c r="AB189" s="133">
        <v>1</v>
      </c>
      <c r="AC189" s="133">
        <v>8</v>
      </c>
      <c r="AD189" s="133">
        <v>9</v>
      </c>
      <c r="AE189" s="133">
        <v>1</v>
      </c>
      <c r="AF189" s="133">
        <v>7</v>
      </c>
      <c r="AG189" s="133">
        <v>1</v>
      </c>
      <c r="AH189" s="133">
        <v>8</v>
      </c>
      <c r="AI189" s="133">
        <v>1</v>
      </c>
      <c r="AJ189" s="133">
        <v>5</v>
      </c>
      <c r="AK189" s="133">
        <v>10</v>
      </c>
      <c r="AL189" s="133">
        <v>15</v>
      </c>
      <c r="AM189" s="133">
        <v>1</v>
      </c>
      <c r="AN189" s="133">
        <v>7</v>
      </c>
      <c r="AO189" s="133">
        <v>5</v>
      </c>
      <c r="AP189" s="133">
        <v>12</v>
      </c>
      <c r="AQ189" s="133">
        <v>1</v>
      </c>
      <c r="AR189" s="133">
        <v>31</v>
      </c>
      <c r="AS189" s="133">
        <v>32</v>
      </c>
      <c r="AT189" s="133">
        <v>63</v>
      </c>
      <c r="AU189" s="133">
        <v>6</v>
      </c>
      <c r="AV189" s="134">
        <v>14</v>
      </c>
      <c r="AW189" s="134">
        <v>6</v>
      </c>
      <c r="AX189" s="134">
        <v>20</v>
      </c>
      <c r="AY189" s="134">
        <v>1</v>
      </c>
      <c r="AZ189" s="134">
        <v>10</v>
      </c>
      <c r="BA189" s="134">
        <v>4</v>
      </c>
      <c r="BB189" s="134">
        <v>14</v>
      </c>
      <c r="BC189" s="134">
        <v>1</v>
      </c>
      <c r="BD189" s="134">
        <v>7</v>
      </c>
      <c r="BE189" s="134">
        <v>5</v>
      </c>
      <c r="BF189" s="134">
        <v>12</v>
      </c>
      <c r="BG189" s="134">
        <v>1</v>
      </c>
      <c r="BH189" s="134">
        <v>31</v>
      </c>
      <c r="BI189" s="134">
        <v>15</v>
      </c>
      <c r="BJ189" s="134">
        <v>46</v>
      </c>
      <c r="BK189" s="134">
        <v>3</v>
      </c>
      <c r="BL189" s="135">
        <v>83</v>
      </c>
      <c r="BM189" s="135">
        <v>61</v>
      </c>
      <c r="BN189" s="135">
        <v>144</v>
      </c>
      <c r="BO189" s="135">
        <v>12</v>
      </c>
    </row>
    <row r="190" spans="1:67">
      <c r="A190" s="129">
        <v>7</v>
      </c>
      <c r="B190" s="4">
        <v>62020196</v>
      </c>
      <c r="C190" s="5" t="s">
        <v>269</v>
      </c>
      <c r="D190" s="132">
        <v>3</v>
      </c>
      <c r="E190" s="132">
        <v>4</v>
      </c>
      <c r="F190" s="132">
        <v>7</v>
      </c>
      <c r="G190" s="132">
        <v>1</v>
      </c>
      <c r="H190" s="132">
        <v>5</v>
      </c>
      <c r="I190" s="132">
        <v>8</v>
      </c>
      <c r="J190" s="132">
        <v>13</v>
      </c>
      <c r="K190" s="132">
        <v>1</v>
      </c>
      <c r="L190" s="132">
        <v>3</v>
      </c>
      <c r="M190" s="132">
        <v>3</v>
      </c>
      <c r="N190" s="132">
        <v>6</v>
      </c>
      <c r="O190" s="132">
        <v>1</v>
      </c>
      <c r="P190" s="132">
        <v>11</v>
      </c>
      <c r="Q190" s="132">
        <v>15</v>
      </c>
      <c r="R190" s="132">
        <v>26</v>
      </c>
      <c r="S190" s="132">
        <v>3</v>
      </c>
      <c r="T190" s="133">
        <v>2</v>
      </c>
      <c r="U190" s="133">
        <v>6</v>
      </c>
      <c r="V190" s="133">
        <v>8</v>
      </c>
      <c r="W190" s="133">
        <v>1</v>
      </c>
      <c r="X190" s="133">
        <v>1</v>
      </c>
      <c r="Y190" s="133">
        <v>3</v>
      </c>
      <c r="Z190" s="133">
        <v>4</v>
      </c>
      <c r="AA190" s="133">
        <v>1</v>
      </c>
      <c r="AB190" s="133">
        <v>2</v>
      </c>
      <c r="AC190" s="133">
        <v>1</v>
      </c>
      <c r="AD190" s="133">
        <v>3</v>
      </c>
      <c r="AE190" s="133">
        <v>1</v>
      </c>
      <c r="AF190" s="133">
        <v>6</v>
      </c>
      <c r="AG190" s="133">
        <v>3</v>
      </c>
      <c r="AH190" s="133">
        <v>9</v>
      </c>
      <c r="AI190" s="133">
        <v>1</v>
      </c>
      <c r="AJ190" s="133">
        <v>3</v>
      </c>
      <c r="AK190" s="133">
        <v>1</v>
      </c>
      <c r="AL190" s="133">
        <v>4</v>
      </c>
      <c r="AM190" s="133">
        <v>1</v>
      </c>
      <c r="AN190" s="133">
        <v>2</v>
      </c>
      <c r="AO190" s="133">
        <v>5</v>
      </c>
      <c r="AP190" s="133">
        <v>7</v>
      </c>
      <c r="AQ190" s="133">
        <v>1</v>
      </c>
      <c r="AR190" s="133">
        <v>16</v>
      </c>
      <c r="AS190" s="133">
        <v>19</v>
      </c>
      <c r="AT190" s="133">
        <v>35</v>
      </c>
      <c r="AU190" s="133">
        <v>6</v>
      </c>
      <c r="AV190" s="134">
        <v>0</v>
      </c>
      <c r="AW190" s="134">
        <v>0</v>
      </c>
      <c r="AX190" s="134">
        <v>0</v>
      </c>
      <c r="AY190" s="134">
        <v>0</v>
      </c>
      <c r="AZ190" s="134">
        <v>0</v>
      </c>
      <c r="BA190" s="134">
        <v>0</v>
      </c>
      <c r="BB190" s="134">
        <v>0</v>
      </c>
      <c r="BC190" s="134">
        <v>0</v>
      </c>
      <c r="BD190" s="134">
        <v>0</v>
      </c>
      <c r="BE190" s="134">
        <v>0</v>
      </c>
      <c r="BF190" s="134">
        <v>0</v>
      </c>
      <c r="BG190" s="134">
        <v>0</v>
      </c>
      <c r="BH190" s="134">
        <v>0</v>
      </c>
      <c r="BI190" s="134">
        <v>0</v>
      </c>
      <c r="BJ190" s="134">
        <v>0</v>
      </c>
      <c r="BK190" s="134">
        <v>0</v>
      </c>
      <c r="BL190" s="135">
        <v>27</v>
      </c>
      <c r="BM190" s="135">
        <v>34</v>
      </c>
      <c r="BN190" s="135">
        <v>61</v>
      </c>
      <c r="BO190" s="135">
        <v>9</v>
      </c>
    </row>
    <row r="191" spans="1:67">
      <c r="A191" s="129">
        <v>8</v>
      </c>
      <c r="B191" s="4">
        <v>62020197</v>
      </c>
      <c r="C191" s="5" t="s">
        <v>270</v>
      </c>
      <c r="D191" s="132">
        <v>0</v>
      </c>
      <c r="E191" s="132">
        <v>0</v>
      </c>
      <c r="F191" s="132">
        <v>0</v>
      </c>
      <c r="G191" s="132">
        <v>0</v>
      </c>
      <c r="H191" s="132">
        <v>12</v>
      </c>
      <c r="I191" s="132">
        <v>10</v>
      </c>
      <c r="J191" s="132">
        <v>22</v>
      </c>
      <c r="K191" s="132">
        <v>1</v>
      </c>
      <c r="L191" s="132">
        <v>11</v>
      </c>
      <c r="M191" s="132">
        <v>14</v>
      </c>
      <c r="N191" s="132">
        <v>25</v>
      </c>
      <c r="O191" s="132">
        <v>1</v>
      </c>
      <c r="P191" s="132">
        <v>23</v>
      </c>
      <c r="Q191" s="132">
        <v>24</v>
      </c>
      <c r="R191" s="132">
        <v>47</v>
      </c>
      <c r="S191" s="132">
        <v>2</v>
      </c>
      <c r="T191" s="133">
        <v>7</v>
      </c>
      <c r="U191" s="133">
        <v>9</v>
      </c>
      <c r="V191" s="133">
        <v>16</v>
      </c>
      <c r="W191" s="133">
        <v>1</v>
      </c>
      <c r="X191" s="133">
        <v>12</v>
      </c>
      <c r="Y191" s="133">
        <v>4</v>
      </c>
      <c r="Z191" s="133">
        <v>16</v>
      </c>
      <c r="AA191" s="133">
        <v>1</v>
      </c>
      <c r="AB191" s="133">
        <v>15</v>
      </c>
      <c r="AC191" s="133">
        <v>6</v>
      </c>
      <c r="AD191" s="133">
        <v>21</v>
      </c>
      <c r="AE191" s="133">
        <v>1</v>
      </c>
      <c r="AF191" s="133">
        <v>14</v>
      </c>
      <c r="AG191" s="133">
        <v>11</v>
      </c>
      <c r="AH191" s="133">
        <v>25</v>
      </c>
      <c r="AI191" s="133">
        <v>1</v>
      </c>
      <c r="AJ191" s="133">
        <v>8</v>
      </c>
      <c r="AK191" s="133">
        <v>10</v>
      </c>
      <c r="AL191" s="133">
        <v>18</v>
      </c>
      <c r="AM191" s="133">
        <v>1</v>
      </c>
      <c r="AN191" s="133">
        <v>10</v>
      </c>
      <c r="AO191" s="133">
        <v>9</v>
      </c>
      <c r="AP191" s="133">
        <v>19</v>
      </c>
      <c r="AQ191" s="133">
        <v>1</v>
      </c>
      <c r="AR191" s="133">
        <v>66</v>
      </c>
      <c r="AS191" s="133">
        <v>49</v>
      </c>
      <c r="AT191" s="133">
        <v>115</v>
      </c>
      <c r="AU191" s="133">
        <v>6</v>
      </c>
      <c r="AV191" s="134">
        <v>0</v>
      </c>
      <c r="AW191" s="134">
        <v>0</v>
      </c>
      <c r="AX191" s="134">
        <v>0</v>
      </c>
      <c r="AY191" s="134">
        <v>0</v>
      </c>
      <c r="AZ191" s="134">
        <v>0</v>
      </c>
      <c r="BA191" s="134">
        <v>0</v>
      </c>
      <c r="BB191" s="134">
        <v>0</v>
      </c>
      <c r="BC191" s="134">
        <v>0</v>
      </c>
      <c r="BD191" s="134">
        <v>0</v>
      </c>
      <c r="BE191" s="134">
        <v>0</v>
      </c>
      <c r="BF191" s="134">
        <v>0</v>
      </c>
      <c r="BG191" s="134">
        <v>0</v>
      </c>
      <c r="BH191" s="134">
        <v>0</v>
      </c>
      <c r="BI191" s="134">
        <v>0</v>
      </c>
      <c r="BJ191" s="134">
        <v>0</v>
      </c>
      <c r="BK191" s="134">
        <v>0</v>
      </c>
      <c r="BL191" s="135">
        <v>89</v>
      </c>
      <c r="BM191" s="135">
        <v>73</v>
      </c>
      <c r="BN191" s="135">
        <v>162</v>
      </c>
      <c r="BO191" s="135">
        <v>8</v>
      </c>
    </row>
    <row r="192" spans="1:67">
      <c r="A192" s="129">
        <v>9</v>
      </c>
      <c r="B192" s="4">
        <v>62020198</v>
      </c>
      <c r="C192" s="5" t="s">
        <v>271</v>
      </c>
      <c r="D192" s="132">
        <v>0</v>
      </c>
      <c r="E192" s="132">
        <v>0</v>
      </c>
      <c r="F192" s="132">
        <v>0</v>
      </c>
      <c r="G192" s="132">
        <v>0</v>
      </c>
      <c r="H192" s="132">
        <v>3</v>
      </c>
      <c r="I192" s="132">
        <v>6</v>
      </c>
      <c r="J192" s="132">
        <v>9</v>
      </c>
      <c r="K192" s="132">
        <v>1</v>
      </c>
      <c r="L192" s="132">
        <v>8</v>
      </c>
      <c r="M192" s="132">
        <v>4</v>
      </c>
      <c r="N192" s="132">
        <v>12</v>
      </c>
      <c r="O192" s="132">
        <v>1</v>
      </c>
      <c r="P192" s="132">
        <v>11</v>
      </c>
      <c r="Q192" s="132">
        <v>10</v>
      </c>
      <c r="R192" s="132">
        <v>21</v>
      </c>
      <c r="S192" s="132">
        <v>2</v>
      </c>
      <c r="T192" s="133">
        <v>3</v>
      </c>
      <c r="U192" s="133">
        <v>8</v>
      </c>
      <c r="V192" s="133">
        <v>11</v>
      </c>
      <c r="W192" s="133">
        <v>1</v>
      </c>
      <c r="X192" s="133">
        <v>2</v>
      </c>
      <c r="Y192" s="133">
        <v>5</v>
      </c>
      <c r="Z192" s="133">
        <v>7</v>
      </c>
      <c r="AA192" s="133">
        <v>1</v>
      </c>
      <c r="AB192" s="133">
        <v>5</v>
      </c>
      <c r="AC192" s="133">
        <v>6</v>
      </c>
      <c r="AD192" s="133">
        <v>11</v>
      </c>
      <c r="AE192" s="133">
        <v>1</v>
      </c>
      <c r="AF192" s="133">
        <v>2</v>
      </c>
      <c r="AG192" s="133">
        <v>10</v>
      </c>
      <c r="AH192" s="133">
        <v>12</v>
      </c>
      <c r="AI192" s="133">
        <v>1</v>
      </c>
      <c r="AJ192" s="133">
        <v>5</v>
      </c>
      <c r="AK192" s="133">
        <v>3</v>
      </c>
      <c r="AL192" s="133">
        <v>8</v>
      </c>
      <c r="AM192" s="133">
        <v>1</v>
      </c>
      <c r="AN192" s="133">
        <v>1</v>
      </c>
      <c r="AO192" s="133">
        <v>8</v>
      </c>
      <c r="AP192" s="133">
        <v>9</v>
      </c>
      <c r="AQ192" s="133">
        <v>1</v>
      </c>
      <c r="AR192" s="133">
        <v>18</v>
      </c>
      <c r="AS192" s="133">
        <v>40</v>
      </c>
      <c r="AT192" s="133">
        <v>58</v>
      </c>
      <c r="AU192" s="133">
        <v>6</v>
      </c>
      <c r="AV192" s="134">
        <v>0</v>
      </c>
      <c r="AW192" s="134">
        <v>0</v>
      </c>
      <c r="AX192" s="134">
        <v>0</v>
      </c>
      <c r="AY192" s="134">
        <v>0</v>
      </c>
      <c r="AZ192" s="134">
        <v>0</v>
      </c>
      <c r="BA192" s="134">
        <v>0</v>
      </c>
      <c r="BB192" s="134">
        <v>0</v>
      </c>
      <c r="BC192" s="134">
        <v>0</v>
      </c>
      <c r="BD192" s="134">
        <v>0</v>
      </c>
      <c r="BE192" s="134">
        <v>0</v>
      </c>
      <c r="BF192" s="134">
        <v>0</v>
      </c>
      <c r="BG192" s="134">
        <v>0</v>
      </c>
      <c r="BH192" s="134">
        <v>0</v>
      </c>
      <c r="BI192" s="134">
        <v>0</v>
      </c>
      <c r="BJ192" s="134">
        <v>0</v>
      </c>
      <c r="BK192" s="134">
        <v>0</v>
      </c>
      <c r="BL192" s="135">
        <v>29</v>
      </c>
      <c r="BM192" s="135">
        <v>50</v>
      </c>
      <c r="BN192" s="135">
        <v>79</v>
      </c>
      <c r="BO192" s="135">
        <v>8</v>
      </c>
    </row>
    <row r="193" spans="1:67">
      <c r="A193" s="129">
        <v>10</v>
      </c>
      <c r="B193" s="4">
        <v>62020199</v>
      </c>
      <c r="C193" s="5" t="s">
        <v>272</v>
      </c>
      <c r="D193" s="132">
        <v>0</v>
      </c>
      <c r="E193" s="132">
        <v>0</v>
      </c>
      <c r="F193" s="132">
        <v>0</v>
      </c>
      <c r="G193" s="132">
        <v>0</v>
      </c>
      <c r="H193" s="132">
        <v>7</v>
      </c>
      <c r="I193" s="132">
        <v>8</v>
      </c>
      <c r="J193" s="132">
        <v>15</v>
      </c>
      <c r="K193" s="132">
        <v>1</v>
      </c>
      <c r="L193" s="132">
        <v>13</v>
      </c>
      <c r="M193" s="132">
        <v>9</v>
      </c>
      <c r="N193" s="132">
        <v>22</v>
      </c>
      <c r="O193" s="132">
        <v>1</v>
      </c>
      <c r="P193" s="132">
        <v>20</v>
      </c>
      <c r="Q193" s="132">
        <v>17</v>
      </c>
      <c r="R193" s="132">
        <v>37</v>
      </c>
      <c r="S193" s="132">
        <v>2</v>
      </c>
      <c r="T193" s="133">
        <v>8</v>
      </c>
      <c r="U193" s="133">
        <v>5</v>
      </c>
      <c r="V193" s="133">
        <v>13</v>
      </c>
      <c r="W193" s="133">
        <v>1</v>
      </c>
      <c r="X193" s="133">
        <v>4</v>
      </c>
      <c r="Y193" s="133">
        <v>4</v>
      </c>
      <c r="Z193" s="133">
        <v>8</v>
      </c>
      <c r="AA193" s="133">
        <v>1</v>
      </c>
      <c r="AB193" s="133">
        <v>10</v>
      </c>
      <c r="AC193" s="133">
        <v>2</v>
      </c>
      <c r="AD193" s="133">
        <v>12</v>
      </c>
      <c r="AE193" s="133">
        <v>1</v>
      </c>
      <c r="AF193" s="133">
        <v>6</v>
      </c>
      <c r="AG193" s="133">
        <v>12</v>
      </c>
      <c r="AH193" s="133">
        <v>18</v>
      </c>
      <c r="AI193" s="133">
        <v>1</v>
      </c>
      <c r="AJ193" s="133">
        <v>5</v>
      </c>
      <c r="AK193" s="133">
        <v>2</v>
      </c>
      <c r="AL193" s="133">
        <v>7</v>
      </c>
      <c r="AM193" s="133">
        <v>1</v>
      </c>
      <c r="AN193" s="133">
        <v>5</v>
      </c>
      <c r="AO193" s="133">
        <v>4</v>
      </c>
      <c r="AP193" s="133">
        <v>9</v>
      </c>
      <c r="AQ193" s="133">
        <v>1</v>
      </c>
      <c r="AR193" s="133">
        <v>38</v>
      </c>
      <c r="AS193" s="133">
        <v>29</v>
      </c>
      <c r="AT193" s="133">
        <v>67</v>
      </c>
      <c r="AU193" s="133">
        <v>6</v>
      </c>
      <c r="AV193" s="134">
        <v>0</v>
      </c>
      <c r="AW193" s="134">
        <v>0</v>
      </c>
      <c r="AX193" s="134">
        <v>0</v>
      </c>
      <c r="AY193" s="134">
        <v>0</v>
      </c>
      <c r="AZ193" s="134">
        <v>0</v>
      </c>
      <c r="BA193" s="134">
        <v>0</v>
      </c>
      <c r="BB193" s="134">
        <v>0</v>
      </c>
      <c r="BC193" s="134">
        <v>0</v>
      </c>
      <c r="BD193" s="134">
        <v>0</v>
      </c>
      <c r="BE193" s="134">
        <v>0</v>
      </c>
      <c r="BF193" s="134">
        <v>0</v>
      </c>
      <c r="BG193" s="134">
        <v>0</v>
      </c>
      <c r="BH193" s="134">
        <v>0</v>
      </c>
      <c r="BI193" s="134">
        <v>0</v>
      </c>
      <c r="BJ193" s="134">
        <v>0</v>
      </c>
      <c r="BK193" s="134">
        <v>0</v>
      </c>
      <c r="BL193" s="135">
        <v>58</v>
      </c>
      <c r="BM193" s="135">
        <v>46</v>
      </c>
      <c r="BN193" s="135">
        <v>104</v>
      </c>
      <c r="BO193" s="135">
        <v>8</v>
      </c>
    </row>
    <row r="194" spans="1:67">
      <c r="A194" s="129">
        <v>11</v>
      </c>
      <c r="B194" s="4">
        <v>62020200</v>
      </c>
      <c r="C194" s="5" t="s">
        <v>273</v>
      </c>
      <c r="D194" s="132">
        <v>0</v>
      </c>
      <c r="E194" s="132">
        <v>0</v>
      </c>
      <c r="F194" s="132">
        <v>0</v>
      </c>
      <c r="G194" s="132">
        <v>0</v>
      </c>
      <c r="H194" s="132">
        <v>11</v>
      </c>
      <c r="I194" s="132">
        <v>6</v>
      </c>
      <c r="J194" s="132">
        <v>17</v>
      </c>
      <c r="K194" s="132">
        <v>1</v>
      </c>
      <c r="L194" s="132">
        <v>9</v>
      </c>
      <c r="M194" s="132">
        <v>9</v>
      </c>
      <c r="N194" s="132">
        <v>18</v>
      </c>
      <c r="O194" s="132">
        <v>1</v>
      </c>
      <c r="P194" s="132">
        <v>20</v>
      </c>
      <c r="Q194" s="132">
        <v>15</v>
      </c>
      <c r="R194" s="132">
        <v>35</v>
      </c>
      <c r="S194" s="132">
        <v>2</v>
      </c>
      <c r="T194" s="133">
        <v>7</v>
      </c>
      <c r="U194" s="133">
        <v>12</v>
      </c>
      <c r="V194" s="133">
        <v>19</v>
      </c>
      <c r="W194" s="133">
        <v>1</v>
      </c>
      <c r="X194" s="133">
        <v>8</v>
      </c>
      <c r="Y194" s="133">
        <v>9</v>
      </c>
      <c r="Z194" s="133">
        <v>17</v>
      </c>
      <c r="AA194" s="133">
        <v>1</v>
      </c>
      <c r="AB194" s="133">
        <v>8</v>
      </c>
      <c r="AC194" s="133">
        <v>12</v>
      </c>
      <c r="AD194" s="133">
        <v>20</v>
      </c>
      <c r="AE194" s="133">
        <v>1</v>
      </c>
      <c r="AF194" s="133">
        <v>12</v>
      </c>
      <c r="AG194" s="133">
        <v>13</v>
      </c>
      <c r="AH194" s="133">
        <v>25</v>
      </c>
      <c r="AI194" s="133">
        <v>1</v>
      </c>
      <c r="AJ194" s="133">
        <v>10</v>
      </c>
      <c r="AK194" s="133">
        <v>18</v>
      </c>
      <c r="AL194" s="133">
        <v>28</v>
      </c>
      <c r="AM194" s="133">
        <v>1</v>
      </c>
      <c r="AN194" s="133">
        <v>11</v>
      </c>
      <c r="AO194" s="133">
        <v>9</v>
      </c>
      <c r="AP194" s="133">
        <v>20</v>
      </c>
      <c r="AQ194" s="133">
        <v>1</v>
      </c>
      <c r="AR194" s="133">
        <v>56</v>
      </c>
      <c r="AS194" s="133">
        <v>73</v>
      </c>
      <c r="AT194" s="133">
        <v>129</v>
      </c>
      <c r="AU194" s="133">
        <v>6</v>
      </c>
      <c r="AV194" s="134">
        <v>10</v>
      </c>
      <c r="AW194" s="134">
        <v>14</v>
      </c>
      <c r="AX194" s="134">
        <v>24</v>
      </c>
      <c r="AY194" s="134">
        <v>1</v>
      </c>
      <c r="AZ194" s="134">
        <v>9</v>
      </c>
      <c r="BA194" s="134">
        <v>8</v>
      </c>
      <c r="BB194" s="134">
        <v>17</v>
      </c>
      <c r="BC194" s="134">
        <v>1</v>
      </c>
      <c r="BD194" s="134">
        <v>11</v>
      </c>
      <c r="BE194" s="134">
        <v>14</v>
      </c>
      <c r="BF194" s="134">
        <v>25</v>
      </c>
      <c r="BG194" s="134">
        <v>1</v>
      </c>
      <c r="BH194" s="134">
        <v>30</v>
      </c>
      <c r="BI194" s="134">
        <v>36</v>
      </c>
      <c r="BJ194" s="134">
        <v>66</v>
      </c>
      <c r="BK194" s="134">
        <v>3</v>
      </c>
      <c r="BL194" s="135">
        <v>106</v>
      </c>
      <c r="BM194" s="135">
        <v>124</v>
      </c>
      <c r="BN194" s="135">
        <v>230</v>
      </c>
      <c r="BO194" s="135">
        <v>11</v>
      </c>
    </row>
    <row r="195" spans="1:67">
      <c r="A195" s="129">
        <v>12</v>
      </c>
      <c r="B195" s="4">
        <v>62020201</v>
      </c>
      <c r="C195" s="5" t="s">
        <v>274</v>
      </c>
      <c r="D195" s="132">
        <v>0</v>
      </c>
      <c r="E195" s="132">
        <v>0</v>
      </c>
      <c r="F195" s="132">
        <v>0</v>
      </c>
      <c r="G195" s="132">
        <v>0</v>
      </c>
      <c r="H195" s="132">
        <v>5</v>
      </c>
      <c r="I195" s="132">
        <v>9</v>
      </c>
      <c r="J195" s="132">
        <v>14</v>
      </c>
      <c r="K195" s="132">
        <v>1</v>
      </c>
      <c r="L195" s="132">
        <v>10</v>
      </c>
      <c r="M195" s="132">
        <v>11</v>
      </c>
      <c r="N195" s="132">
        <v>21</v>
      </c>
      <c r="O195" s="132">
        <v>1</v>
      </c>
      <c r="P195" s="132">
        <v>15</v>
      </c>
      <c r="Q195" s="132">
        <v>20</v>
      </c>
      <c r="R195" s="132">
        <v>35</v>
      </c>
      <c r="S195" s="132">
        <v>2</v>
      </c>
      <c r="T195" s="133">
        <v>9</v>
      </c>
      <c r="U195" s="133">
        <v>10</v>
      </c>
      <c r="V195" s="133">
        <v>19</v>
      </c>
      <c r="W195" s="133">
        <v>1</v>
      </c>
      <c r="X195" s="133">
        <v>9</v>
      </c>
      <c r="Y195" s="133">
        <v>6</v>
      </c>
      <c r="Z195" s="133">
        <v>15</v>
      </c>
      <c r="AA195" s="133">
        <v>1</v>
      </c>
      <c r="AB195" s="133">
        <v>7</v>
      </c>
      <c r="AC195" s="133">
        <v>9</v>
      </c>
      <c r="AD195" s="133">
        <v>16</v>
      </c>
      <c r="AE195" s="133">
        <v>1</v>
      </c>
      <c r="AF195" s="133">
        <v>7</v>
      </c>
      <c r="AG195" s="133">
        <v>11</v>
      </c>
      <c r="AH195" s="133">
        <v>18</v>
      </c>
      <c r="AI195" s="133">
        <v>1</v>
      </c>
      <c r="AJ195" s="133">
        <v>11</v>
      </c>
      <c r="AK195" s="133">
        <v>8</v>
      </c>
      <c r="AL195" s="133">
        <v>19</v>
      </c>
      <c r="AM195" s="133">
        <v>1</v>
      </c>
      <c r="AN195" s="133">
        <v>9</v>
      </c>
      <c r="AO195" s="133">
        <v>5</v>
      </c>
      <c r="AP195" s="133">
        <v>14</v>
      </c>
      <c r="AQ195" s="133">
        <v>1</v>
      </c>
      <c r="AR195" s="133">
        <v>52</v>
      </c>
      <c r="AS195" s="133">
        <v>49</v>
      </c>
      <c r="AT195" s="133">
        <v>101</v>
      </c>
      <c r="AU195" s="133">
        <v>6</v>
      </c>
      <c r="AV195" s="134">
        <v>10</v>
      </c>
      <c r="AW195" s="134">
        <v>10</v>
      </c>
      <c r="AX195" s="134">
        <v>20</v>
      </c>
      <c r="AY195" s="134">
        <v>1</v>
      </c>
      <c r="AZ195" s="134">
        <v>7</v>
      </c>
      <c r="BA195" s="134">
        <v>6</v>
      </c>
      <c r="BB195" s="134">
        <v>13</v>
      </c>
      <c r="BC195" s="134">
        <v>1</v>
      </c>
      <c r="BD195" s="134">
        <v>11</v>
      </c>
      <c r="BE195" s="134">
        <v>9</v>
      </c>
      <c r="BF195" s="134">
        <v>20</v>
      </c>
      <c r="BG195" s="134">
        <v>1</v>
      </c>
      <c r="BH195" s="134">
        <v>28</v>
      </c>
      <c r="BI195" s="134">
        <v>25</v>
      </c>
      <c r="BJ195" s="134">
        <v>53</v>
      </c>
      <c r="BK195" s="134">
        <v>3</v>
      </c>
      <c r="BL195" s="135">
        <v>95</v>
      </c>
      <c r="BM195" s="135">
        <v>94</v>
      </c>
      <c r="BN195" s="135">
        <v>189</v>
      </c>
      <c r="BO195" s="135">
        <v>11</v>
      </c>
    </row>
    <row r="196" spans="1:67">
      <c r="A196" s="129">
        <v>13</v>
      </c>
      <c r="B196" s="4">
        <v>62020202</v>
      </c>
      <c r="C196" s="5" t="s">
        <v>275</v>
      </c>
      <c r="D196" s="132">
        <v>0</v>
      </c>
      <c r="E196" s="132">
        <v>0</v>
      </c>
      <c r="F196" s="132">
        <v>0</v>
      </c>
      <c r="G196" s="132">
        <v>0</v>
      </c>
      <c r="H196" s="132">
        <v>11</v>
      </c>
      <c r="I196" s="132">
        <v>6</v>
      </c>
      <c r="J196" s="132">
        <v>17</v>
      </c>
      <c r="K196" s="132">
        <v>1</v>
      </c>
      <c r="L196" s="132">
        <v>6</v>
      </c>
      <c r="M196" s="132">
        <v>6</v>
      </c>
      <c r="N196" s="132">
        <v>12</v>
      </c>
      <c r="O196" s="132">
        <v>1</v>
      </c>
      <c r="P196" s="132">
        <v>17</v>
      </c>
      <c r="Q196" s="132">
        <v>12</v>
      </c>
      <c r="R196" s="132">
        <v>29</v>
      </c>
      <c r="S196" s="132">
        <v>2</v>
      </c>
      <c r="T196" s="133">
        <v>2</v>
      </c>
      <c r="U196" s="133">
        <v>2</v>
      </c>
      <c r="V196" s="133">
        <v>4</v>
      </c>
      <c r="W196" s="133">
        <v>1</v>
      </c>
      <c r="X196" s="133">
        <v>5</v>
      </c>
      <c r="Y196" s="133">
        <v>4</v>
      </c>
      <c r="Z196" s="133">
        <v>9</v>
      </c>
      <c r="AA196" s="133">
        <v>1</v>
      </c>
      <c r="AB196" s="133">
        <v>3</v>
      </c>
      <c r="AC196" s="133">
        <v>3</v>
      </c>
      <c r="AD196" s="133">
        <v>6</v>
      </c>
      <c r="AE196" s="133">
        <v>1</v>
      </c>
      <c r="AF196" s="133">
        <v>6</v>
      </c>
      <c r="AG196" s="133">
        <v>5</v>
      </c>
      <c r="AH196" s="133">
        <v>11</v>
      </c>
      <c r="AI196" s="133">
        <v>1</v>
      </c>
      <c r="AJ196" s="133">
        <v>11</v>
      </c>
      <c r="AK196" s="133">
        <v>2</v>
      </c>
      <c r="AL196" s="133">
        <v>13</v>
      </c>
      <c r="AM196" s="133">
        <v>1</v>
      </c>
      <c r="AN196" s="133">
        <v>2</v>
      </c>
      <c r="AO196" s="133">
        <v>4</v>
      </c>
      <c r="AP196" s="133">
        <v>6</v>
      </c>
      <c r="AQ196" s="133">
        <v>1</v>
      </c>
      <c r="AR196" s="133">
        <v>29</v>
      </c>
      <c r="AS196" s="133">
        <v>20</v>
      </c>
      <c r="AT196" s="133">
        <v>49</v>
      </c>
      <c r="AU196" s="133">
        <v>6</v>
      </c>
      <c r="AV196" s="134">
        <v>0</v>
      </c>
      <c r="AW196" s="134">
        <v>0</v>
      </c>
      <c r="AX196" s="134">
        <v>0</v>
      </c>
      <c r="AY196" s="134">
        <v>0</v>
      </c>
      <c r="AZ196" s="134">
        <v>0</v>
      </c>
      <c r="BA196" s="134">
        <v>0</v>
      </c>
      <c r="BB196" s="134">
        <v>0</v>
      </c>
      <c r="BC196" s="134">
        <v>0</v>
      </c>
      <c r="BD196" s="134">
        <v>0</v>
      </c>
      <c r="BE196" s="134">
        <v>0</v>
      </c>
      <c r="BF196" s="134">
        <v>0</v>
      </c>
      <c r="BG196" s="134">
        <v>0</v>
      </c>
      <c r="BH196" s="134">
        <v>0</v>
      </c>
      <c r="BI196" s="134">
        <v>0</v>
      </c>
      <c r="BJ196" s="134">
        <v>0</v>
      </c>
      <c r="BK196" s="134">
        <v>0</v>
      </c>
      <c r="BL196" s="135">
        <v>46</v>
      </c>
      <c r="BM196" s="135">
        <v>32</v>
      </c>
      <c r="BN196" s="135">
        <v>78</v>
      </c>
      <c r="BO196" s="135">
        <v>8</v>
      </c>
    </row>
    <row r="197" spans="1:67">
      <c r="A197" s="129">
        <v>14</v>
      </c>
      <c r="B197" s="4">
        <v>62020203</v>
      </c>
      <c r="C197" s="5" t="s">
        <v>276</v>
      </c>
      <c r="D197" s="132">
        <v>2</v>
      </c>
      <c r="E197" s="132">
        <v>1</v>
      </c>
      <c r="F197" s="132">
        <v>3</v>
      </c>
      <c r="G197" s="132">
        <v>1</v>
      </c>
      <c r="H197" s="132">
        <v>5</v>
      </c>
      <c r="I197" s="132">
        <v>8</v>
      </c>
      <c r="J197" s="132">
        <v>13</v>
      </c>
      <c r="K197" s="132">
        <v>1</v>
      </c>
      <c r="L197" s="132">
        <v>0</v>
      </c>
      <c r="M197" s="132">
        <v>3</v>
      </c>
      <c r="N197" s="132">
        <v>3</v>
      </c>
      <c r="O197" s="132">
        <v>1</v>
      </c>
      <c r="P197" s="132">
        <v>7</v>
      </c>
      <c r="Q197" s="132">
        <v>12</v>
      </c>
      <c r="R197" s="132">
        <v>19</v>
      </c>
      <c r="S197" s="132">
        <v>3</v>
      </c>
      <c r="T197" s="133">
        <v>4</v>
      </c>
      <c r="U197" s="133">
        <v>2</v>
      </c>
      <c r="V197" s="133">
        <v>6</v>
      </c>
      <c r="W197" s="133">
        <v>1</v>
      </c>
      <c r="X197" s="133">
        <v>2</v>
      </c>
      <c r="Y197" s="133">
        <v>3</v>
      </c>
      <c r="Z197" s="133">
        <v>5</v>
      </c>
      <c r="AA197" s="133">
        <v>1</v>
      </c>
      <c r="AB197" s="133">
        <v>5</v>
      </c>
      <c r="AC197" s="133">
        <v>1</v>
      </c>
      <c r="AD197" s="133">
        <v>6</v>
      </c>
      <c r="AE197" s="133">
        <v>1</v>
      </c>
      <c r="AF197" s="133">
        <v>3</v>
      </c>
      <c r="AG197" s="133">
        <v>3</v>
      </c>
      <c r="AH197" s="133">
        <v>6</v>
      </c>
      <c r="AI197" s="133">
        <v>1</v>
      </c>
      <c r="AJ197" s="133">
        <v>3</v>
      </c>
      <c r="AK197" s="133">
        <v>2</v>
      </c>
      <c r="AL197" s="133">
        <v>5</v>
      </c>
      <c r="AM197" s="133">
        <v>1</v>
      </c>
      <c r="AN197" s="133">
        <v>5</v>
      </c>
      <c r="AO197" s="133">
        <v>3</v>
      </c>
      <c r="AP197" s="133">
        <v>8</v>
      </c>
      <c r="AQ197" s="133">
        <v>1</v>
      </c>
      <c r="AR197" s="133">
        <v>22</v>
      </c>
      <c r="AS197" s="133">
        <v>14</v>
      </c>
      <c r="AT197" s="133">
        <v>36</v>
      </c>
      <c r="AU197" s="133">
        <v>6</v>
      </c>
      <c r="AV197" s="134">
        <v>0</v>
      </c>
      <c r="AW197" s="134">
        <v>0</v>
      </c>
      <c r="AX197" s="134">
        <v>0</v>
      </c>
      <c r="AY197" s="134">
        <v>0</v>
      </c>
      <c r="AZ197" s="134">
        <v>0</v>
      </c>
      <c r="BA197" s="134">
        <v>0</v>
      </c>
      <c r="BB197" s="134">
        <v>0</v>
      </c>
      <c r="BC197" s="134">
        <v>0</v>
      </c>
      <c r="BD197" s="134">
        <v>0</v>
      </c>
      <c r="BE197" s="134">
        <v>0</v>
      </c>
      <c r="BF197" s="134">
        <v>0</v>
      </c>
      <c r="BG197" s="134">
        <v>0</v>
      </c>
      <c r="BH197" s="134">
        <v>0</v>
      </c>
      <c r="BI197" s="134">
        <v>0</v>
      </c>
      <c r="BJ197" s="134">
        <v>0</v>
      </c>
      <c r="BK197" s="134">
        <v>0</v>
      </c>
      <c r="BL197" s="135">
        <v>29</v>
      </c>
      <c r="BM197" s="135">
        <v>26</v>
      </c>
      <c r="BN197" s="135">
        <v>55</v>
      </c>
      <c r="BO197" s="135">
        <v>9</v>
      </c>
    </row>
    <row r="198" spans="1:67">
      <c r="A198" s="129">
        <v>15</v>
      </c>
      <c r="B198" s="4">
        <v>62020204</v>
      </c>
      <c r="C198" s="5" t="s">
        <v>277</v>
      </c>
      <c r="D198" s="132">
        <v>6</v>
      </c>
      <c r="E198" s="132">
        <v>5</v>
      </c>
      <c r="F198" s="132">
        <v>11</v>
      </c>
      <c r="G198" s="132">
        <v>1</v>
      </c>
      <c r="H198" s="132">
        <v>4</v>
      </c>
      <c r="I198" s="132">
        <v>5</v>
      </c>
      <c r="J198" s="132">
        <v>9</v>
      </c>
      <c r="K198" s="132">
        <v>1</v>
      </c>
      <c r="L198" s="132">
        <v>3</v>
      </c>
      <c r="M198" s="132">
        <v>7</v>
      </c>
      <c r="N198" s="132">
        <v>10</v>
      </c>
      <c r="O198" s="132">
        <v>1</v>
      </c>
      <c r="P198" s="132">
        <v>13</v>
      </c>
      <c r="Q198" s="132">
        <v>17</v>
      </c>
      <c r="R198" s="132">
        <v>30</v>
      </c>
      <c r="S198" s="132">
        <v>3</v>
      </c>
      <c r="T198" s="133">
        <v>6</v>
      </c>
      <c r="U198" s="133">
        <v>3</v>
      </c>
      <c r="V198" s="133">
        <v>9</v>
      </c>
      <c r="W198" s="133">
        <v>1</v>
      </c>
      <c r="X198" s="133">
        <v>3</v>
      </c>
      <c r="Y198" s="133">
        <v>5</v>
      </c>
      <c r="Z198" s="133">
        <v>8</v>
      </c>
      <c r="AA198" s="133">
        <v>1</v>
      </c>
      <c r="AB198" s="133">
        <v>3</v>
      </c>
      <c r="AC198" s="133">
        <v>3</v>
      </c>
      <c r="AD198" s="133">
        <v>6</v>
      </c>
      <c r="AE198" s="133">
        <v>1</v>
      </c>
      <c r="AF198" s="133">
        <v>4</v>
      </c>
      <c r="AG198" s="133">
        <v>6</v>
      </c>
      <c r="AH198" s="133">
        <v>10</v>
      </c>
      <c r="AI198" s="133">
        <v>1</v>
      </c>
      <c r="AJ198" s="133">
        <v>2</v>
      </c>
      <c r="AK198" s="133">
        <v>2</v>
      </c>
      <c r="AL198" s="133">
        <v>4</v>
      </c>
      <c r="AM198" s="133">
        <v>1</v>
      </c>
      <c r="AN198" s="133">
        <v>2</v>
      </c>
      <c r="AO198" s="133">
        <v>5</v>
      </c>
      <c r="AP198" s="133">
        <v>7</v>
      </c>
      <c r="AQ198" s="133">
        <v>1</v>
      </c>
      <c r="AR198" s="133">
        <v>20</v>
      </c>
      <c r="AS198" s="133">
        <v>24</v>
      </c>
      <c r="AT198" s="133">
        <v>44</v>
      </c>
      <c r="AU198" s="133">
        <v>6</v>
      </c>
      <c r="AV198" s="134">
        <v>0</v>
      </c>
      <c r="AW198" s="134">
        <v>0</v>
      </c>
      <c r="AX198" s="134">
        <v>0</v>
      </c>
      <c r="AY198" s="134">
        <v>0</v>
      </c>
      <c r="AZ198" s="134">
        <v>0</v>
      </c>
      <c r="BA198" s="134">
        <v>0</v>
      </c>
      <c r="BB198" s="134">
        <v>0</v>
      </c>
      <c r="BC198" s="134">
        <v>0</v>
      </c>
      <c r="BD198" s="134">
        <v>0</v>
      </c>
      <c r="BE198" s="134">
        <v>0</v>
      </c>
      <c r="BF198" s="134">
        <v>0</v>
      </c>
      <c r="BG198" s="134">
        <v>0</v>
      </c>
      <c r="BH198" s="134">
        <v>0</v>
      </c>
      <c r="BI198" s="134">
        <v>0</v>
      </c>
      <c r="BJ198" s="134">
        <v>0</v>
      </c>
      <c r="BK198" s="134">
        <v>0</v>
      </c>
      <c r="BL198" s="135">
        <v>33</v>
      </c>
      <c r="BM198" s="135">
        <v>41</v>
      </c>
      <c r="BN198" s="135">
        <v>74</v>
      </c>
      <c r="BO198" s="135">
        <v>9</v>
      </c>
    </row>
    <row r="199" spans="1:67">
      <c r="A199" s="129">
        <v>16</v>
      </c>
      <c r="B199" s="4">
        <v>62020205</v>
      </c>
      <c r="C199" s="5" t="s">
        <v>278</v>
      </c>
      <c r="D199" s="132">
        <v>0</v>
      </c>
      <c r="E199" s="132">
        <v>0</v>
      </c>
      <c r="F199" s="132">
        <v>0</v>
      </c>
      <c r="G199" s="132">
        <v>0</v>
      </c>
      <c r="H199" s="132">
        <v>12</v>
      </c>
      <c r="I199" s="132">
        <v>7</v>
      </c>
      <c r="J199" s="132">
        <v>19</v>
      </c>
      <c r="K199" s="132">
        <v>1</v>
      </c>
      <c r="L199" s="132">
        <v>18</v>
      </c>
      <c r="M199" s="132">
        <v>13</v>
      </c>
      <c r="N199" s="132">
        <v>31</v>
      </c>
      <c r="O199" s="132">
        <v>1</v>
      </c>
      <c r="P199" s="132">
        <v>30</v>
      </c>
      <c r="Q199" s="132">
        <v>20</v>
      </c>
      <c r="R199" s="132">
        <v>50</v>
      </c>
      <c r="S199" s="132">
        <v>2</v>
      </c>
      <c r="T199" s="133">
        <v>15</v>
      </c>
      <c r="U199" s="133">
        <v>11</v>
      </c>
      <c r="V199" s="133">
        <v>26</v>
      </c>
      <c r="W199" s="133">
        <v>1</v>
      </c>
      <c r="X199" s="133">
        <v>19</v>
      </c>
      <c r="Y199" s="133">
        <v>17</v>
      </c>
      <c r="Z199" s="133">
        <v>36</v>
      </c>
      <c r="AA199" s="133">
        <v>1</v>
      </c>
      <c r="AB199" s="133">
        <v>13</v>
      </c>
      <c r="AC199" s="133">
        <v>8</v>
      </c>
      <c r="AD199" s="133">
        <v>21</v>
      </c>
      <c r="AE199" s="133">
        <v>1</v>
      </c>
      <c r="AF199" s="133">
        <v>12</v>
      </c>
      <c r="AG199" s="133">
        <v>15</v>
      </c>
      <c r="AH199" s="133">
        <v>27</v>
      </c>
      <c r="AI199" s="133">
        <v>1</v>
      </c>
      <c r="AJ199" s="133">
        <v>8</v>
      </c>
      <c r="AK199" s="133">
        <v>9</v>
      </c>
      <c r="AL199" s="133">
        <v>17</v>
      </c>
      <c r="AM199" s="133">
        <v>1</v>
      </c>
      <c r="AN199" s="133">
        <v>15</v>
      </c>
      <c r="AO199" s="133">
        <v>13</v>
      </c>
      <c r="AP199" s="133">
        <v>28</v>
      </c>
      <c r="AQ199" s="133">
        <v>1</v>
      </c>
      <c r="AR199" s="133">
        <v>82</v>
      </c>
      <c r="AS199" s="133">
        <v>73</v>
      </c>
      <c r="AT199" s="133">
        <v>155</v>
      </c>
      <c r="AU199" s="133">
        <v>6</v>
      </c>
      <c r="AV199" s="134">
        <v>12</v>
      </c>
      <c r="AW199" s="134">
        <v>12</v>
      </c>
      <c r="AX199" s="134">
        <v>24</v>
      </c>
      <c r="AY199" s="134">
        <v>1</v>
      </c>
      <c r="AZ199" s="134">
        <v>24</v>
      </c>
      <c r="BA199" s="134">
        <v>10</v>
      </c>
      <c r="BB199" s="134">
        <v>34</v>
      </c>
      <c r="BC199" s="134">
        <v>1</v>
      </c>
      <c r="BD199" s="134">
        <v>14</v>
      </c>
      <c r="BE199" s="134">
        <v>7</v>
      </c>
      <c r="BF199" s="134">
        <v>21</v>
      </c>
      <c r="BG199" s="134">
        <v>1</v>
      </c>
      <c r="BH199" s="134">
        <v>50</v>
      </c>
      <c r="BI199" s="134">
        <v>29</v>
      </c>
      <c r="BJ199" s="134">
        <v>79</v>
      </c>
      <c r="BK199" s="134">
        <v>3</v>
      </c>
      <c r="BL199" s="135">
        <v>162</v>
      </c>
      <c r="BM199" s="135">
        <v>122</v>
      </c>
      <c r="BN199" s="135">
        <v>284</v>
      </c>
      <c r="BO199" s="135">
        <v>11</v>
      </c>
    </row>
    <row r="200" spans="1:67">
      <c r="A200" s="366" t="s">
        <v>888</v>
      </c>
      <c r="B200" s="367"/>
      <c r="C200" s="368"/>
      <c r="D200" s="140">
        <f>SUM(D184:D199)</f>
        <v>26</v>
      </c>
      <c r="E200" s="140">
        <f t="shared" ref="E200:BO200" si="5">SUM(E184:E199)</f>
        <v>32</v>
      </c>
      <c r="F200" s="140">
        <f t="shared" si="5"/>
        <v>58</v>
      </c>
      <c r="G200" s="140">
        <f t="shared" si="5"/>
        <v>8</v>
      </c>
      <c r="H200" s="140">
        <f t="shared" si="5"/>
        <v>100</v>
      </c>
      <c r="I200" s="140">
        <f t="shared" si="5"/>
        <v>96</v>
      </c>
      <c r="J200" s="140">
        <f t="shared" si="5"/>
        <v>196</v>
      </c>
      <c r="K200" s="140">
        <f t="shared" si="5"/>
        <v>16</v>
      </c>
      <c r="L200" s="140">
        <f t="shared" si="5"/>
        <v>112</v>
      </c>
      <c r="M200" s="140">
        <f t="shared" si="5"/>
        <v>103</v>
      </c>
      <c r="N200" s="140">
        <f t="shared" si="5"/>
        <v>215</v>
      </c>
      <c r="O200" s="140">
        <f t="shared" si="5"/>
        <v>16</v>
      </c>
      <c r="P200" s="140">
        <f t="shared" si="5"/>
        <v>238</v>
      </c>
      <c r="Q200" s="140">
        <f t="shared" si="5"/>
        <v>231</v>
      </c>
      <c r="R200" s="140">
        <f t="shared" si="5"/>
        <v>469</v>
      </c>
      <c r="S200" s="140">
        <f t="shared" si="5"/>
        <v>40</v>
      </c>
      <c r="T200" s="140">
        <f t="shared" si="5"/>
        <v>90</v>
      </c>
      <c r="U200" s="140">
        <f t="shared" si="5"/>
        <v>94</v>
      </c>
      <c r="V200" s="140">
        <f t="shared" si="5"/>
        <v>184</v>
      </c>
      <c r="W200" s="140">
        <f t="shared" si="5"/>
        <v>16</v>
      </c>
      <c r="X200" s="140">
        <f t="shared" si="5"/>
        <v>91</v>
      </c>
      <c r="Y200" s="140">
        <f t="shared" si="5"/>
        <v>91</v>
      </c>
      <c r="Z200" s="140">
        <f t="shared" si="5"/>
        <v>182</v>
      </c>
      <c r="AA200" s="140">
        <f t="shared" si="5"/>
        <v>16</v>
      </c>
      <c r="AB200" s="140">
        <f t="shared" si="5"/>
        <v>92</v>
      </c>
      <c r="AC200" s="140">
        <f t="shared" si="5"/>
        <v>71</v>
      </c>
      <c r="AD200" s="140">
        <f t="shared" si="5"/>
        <v>163</v>
      </c>
      <c r="AE200" s="140">
        <f t="shared" si="5"/>
        <v>16</v>
      </c>
      <c r="AF200" s="140">
        <f t="shared" si="5"/>
        <v>99</v>
      </c>
      <c r="AG200" s="140">
        <f t="shared" si="5"/>
        <v>110</v>
      </c>
      <c r="AH200" s="140">
        <f t="shared" si="5"/>
        <v>209</v>
      </c>
      <c r="AI200" s="140">
        <f t="shared" si="5"/>
        <v>16</v>
      </c>
      <c r="AJ200" s="140">
        <f t="shared" si="5"/>
        <v>95</v>
      </c>
      <c r="AK200" s="140">
        <f t="shared" si="5"/>
        <v>79</v>
      </c>
      <c r="AL200" s="140">
        <f t="shared" si="5"/>
        <v>174</v>
      </c>
      <c r="AM200" s="140">
        <f t="shared" si="5"/>
        <v>16</v>
      </c>
      <c r="AN200" s="140">
        <f t="shared" si="5"/>
        <v>83</v>
      </c>
      <c r="AO200" s="140">
        <f t="shared" si="5"/>
        <v>97</v>
      </c>
      <c r="AP200" s="140">
        <f t="shared" si="5"/>
        <v>180</v>
      </c>
      <c r="AQ200" s="140">
        <f t="shared" si="5"/>
        <v>16</v>
      </c>
      <c r="AR200" s="140">
        <f t="shared" si="5"/>
        <v>550</v>
      </c>
      <c r="AS200" s="140">
        <f t="shared" si="5"/>
        <v>542</v>
      </c>
      <c r="AT200" s="140">
        <f t="shared" si="5"/>
        <v>1092</v>
      </c>
      <c r="AU200" s="140">
        <f t="shared" si="5"/>
        <v>96</v>
      </c>
      <c r="AV200" s="140">
        <f t="shared" si="5"/>
        <v>46</v>
      </c>
      <c r="AW200" s="140">
        <f t="shared" si="5"/>
        <v>42</v>
      </c>
      <c r="AX200" s="140">
        <f t="shared" si="5"/>
        <v>88</v>
      </c>
      <c r="AY200" s="140">
        <f t="shared" si="5"/>
        <v>4</v>
      </c>
      <c r="AZ200" s="140">
        <f t="shared" si="5"/>
        <v>50</v>
      </c>
      <c r="BA200" s="140">
        <f t="shared" si="5"/>
        <v>28</v>
      </c>
      <c r="BB200" s="140">
        <f t="shared" si="5"/>
        <v>78</v>
      </c>
      <c r="BC200" s="140">
        <f t="shared" si="5"/>
        <v>4</v>
      </c>
      <c r="BD200" s="140">
        <f t="shared" si="5"/>
        <v>43</v>
      </c>
      <c r="BE200" s="140">
        <f t="shared" si="5"/>
        <v>35</v>
      </c>
      <c r="BF200" s="140">
        <f t="shared" si="5"/>
        <v>78</v>
      </c>
      <c r="BG200" s="140">
        <f t="shared" si="5"/>
        <v>4</v>
      </c>
      <c r="BH200" s="140">
        <f t="shared" si="5"/>
        <v>139</v>
      </c>
      <c r="BI200" s="140">
        <f t="shared" si="5"/>
        <v>105</v>
      </c>
      <c r="BJ200" s="140">
        <f t="shared" si="5"/>
        <v>244</v>
      </c>
      <c r="BK200" s="140">
        <f t="shared" si="5"/>
        <v>12</v>
      </c>
      <c r="BL200" s="140">
        <f t="shared" si="5"/>
        <v>927</v>
      </c>
      <c r="BM200" s="140">
        <f t="shared" si="5"/>
        <v>878</v>
      </c>
      <c r="BN200" s="140">
        <f t="shared" si="5"/>
        <v>1805</v>
      </c>
      <c r="BO200" s="140">
        <f t="shared" si="5"/>
        <v>148</v>
      </c>
    </row>
    <row r="201" spans="1:67" s="6" customFormat="1">
      <c r="A201" s="298" t="s">
        <v>92</v>
      </c>
      <c r="B201" s="299"/>
      <c r="C201" s="300"/>
      <c r="D201" s="13">
        <v>361</v>
      </c>
      <c r="E201" s="13">
        <v>353</v>
      </c>
      <c r="F201" s="13">
        <v>714</v>
      </c>
      <c r="G201" s="13">
        <v>88</v>
      </c>
      <c r="H201" s="13">
        <v>1186</v>
      </c>
      <c r="I201" s="13">
        <v>1094</v>
      </c>
      <c r="J201" s="13">
        <v>2280</v>
      </c>
      <c r="K201" s="13">
        <v>189</v>
      </c>
      <c r="L201" s="13">
        <v>1261</v>
      </c>
      <c r="M201" s="13">
        <v>1252</v>
      </c>
      <c r="N201" s="13">
        <v>2513</v>
      </c>
      <c r="O201" s="13">
        <v>191</v>
      </c>
      <c r="P201" s="13">
        <v>2808</v>
      </c>
      <c r="Q201" s="13">
        <v>2699</v>
      </c>
      <c r="R201" s="13">
        <v>5507</v>
      </c>
      <c r="S201" s="13">
        <v>468</v>
      </c>
      <c r="T201" s="10">
        <v>1339</v>
      </c>
      <c r="U201" s="10">
        <v>1291</v>
      </c>
      <c r="V201" s="10">
        <v>2630</v>
      </c>
      <c r="W201" s="10">
        <v>190</v>
      </c>
      <c r="X201" s="10">
        <v>1333</v>
      </c>
      <c r="Y201" s="10">
        <v>1173</v>
      </c>
      <c r="Z201" s="10">
        <v>2506</v>
      </c>
      <c r="AA201" s="10">
        <v>190</v>
      </c>
      <c r="AB201" s="10">
        <v>1335</v>
      </c>
      <c r="AC201" s="10">
        <v>1176</v>
      </c>
      <c r="AD201" s="10">
        <v>2511</v>
      </c>
      <c r="AE201" s="10">
        <v>187</v>
      </c>
      <c r="AF201" s="10">
        <v>1362</v>
      </c>
      <c r="AG201" s="10">
        <v>1244</v>
      </c>
      <c r="AH201" s="10">
        <v>2606</v>
      </c>
      <c r="AI201" s="10">
        <v>190</v>
      </c>
      <c r="AJ201" s="10">
        <v>1339</v>
      </c>
      <c r="AK201" s="10">
        <v>1254</v>
      </c>
      <c r="AL201" s="10">
        <v>2593</v>
      </c>
      <c r="AM201" s="10">
        <v>191</v>
      </c>
      <c r="AN201" s="10">
        <v>1285</v>
      </c>
      <c r="AO201" s="10">
        <v>1269</v>
      </c>
      <c r="AP201" s="10">
        <v>2554</v>
      </c>
      <c r="AQ201" s="10">
        <v>190</v>
      </c>
      <c r="AR201" s="10">
        <v>7993</v>
      </c>
      <c r="AS201" s="10">
        <v>7407</v>
      </c>
      <c r="AT201" s="10">
        <v>15400</v>
      </c>
      <c r="AU201" s="10">
        <v>1138</v>
      </c>
      <c r="AV201" s="16">
        <v>601</v>
      </c>
      <c r="AW201" s="16">
        <v>466</v>
      </c>
      <c r="AX201" s="16">
        <v>1067</v>
      </c>
      <c r="AY201" s="16">
        <v>49</v>
      </c>
      <c r="AZ201" s="16">
        <v>533</v>
      </c>
      <c r="BA201" s="16">
        <v>469</v>
      </c>
      <c r="BB201" s="16">
        <v>1002</v>
      </c>
      <c r="BC201" s="16">
        <v>52</v>
      </c>
      <c r="BD201" s="16">
        <v>429</v>
      </c>
      <c r="BE201" s="16">
        <v>384</v>
      </c>
      <c r="BF201" s="16">
        <v>813</v>
      </c>
      <c r="BG201" s="16">
        <v>50</v>
      </c>
      <c r="BH201" s="16">
        <v>1563</v>
      </c>
      <c r="BI201" s="16">
        <v>1319</v>
      </c>
      <c r="BJ201" s="16">
        <v>2882</v>
      </c>
      <c r="BK201" s="16">
        <v>151</v>
      </c>
      <c r="BL201" s="19">
        <v>12364</v>
      </c>
      <c r="BM201" s="19">
        <v>11425</v>
      </c>
      <c r="BN201" s="19">
        <v>23789</v>
      </c>
      <c r="BO201" s="19">
        <v>1757</v>
      </c>
    </row>
    <row r="202" spans="1:67" s="130" customFormat="1">
      <c r="C202" s="141"/>
    </row>
    <row r="203" spans="1:67" s="130" customFormat="1">
      <c r="C203" s="141"/>
    </row>
    <row r="204" spans="1:67" s="130" customFormat="1">
      <c r="C204" s="141"/>
    </row>
    <row r="205" spans="1:67" s="130" customFormat="1">
      <c r="C205" s="141"/>
    </row>
    <row r="206" spans="1:67" s="130" customFormat="1">
      <c r="C206" s="141"/>
    </row>
    <row r="207" spans="1:67" s="130" customFormat="1">
      <c r="C207" s="141"/>
    </row>
    <row r="208" spans="1:67" s="130" customFormat="1">
      <c r="C208" s="141"/>
    </row>
    <row r="209" spans="3:3" s="130" customFormat="1">
      <c r="C209" s="141"/>
    </row>
    <row r="210" spans="3:3" s="130" customFormat="1">
      <c r="C210" s="141"/>
    </row>
    <row r="211" spans="3:3" s="130" customFormat="1">
      <c r="C211" s="141"/>
    </row>
    <row r="212" spans="3:3" s="130" customFormat="1">
      <c r="C212" s="141"/>
    </row>
    <row r="213" spans="3:3" s="130" customFormat="1">
      <c r="C213" s="141"/>
    </row>
    <row r="214" spans="3:3" s="130" customFormat="1">
      <c r="C214" s="141"/>
    </row>
    <row r="215" spans="3:3" s="130" customFormat="1">
      <c r="C215" s="141"/>
    </row>
    <row r="216" spans="3:3" s="130" customFormat="1">
      <c r="C216" s="141"/>
    </row>
    <row r="217" spans="3:3" s="130" customFormat="1">
      <c r="C217" s="141"/>
    </row>
  </sheetData>
  <mergeCells count="32">
    <mergeCell ref="A201:C201"/>
    <mergeCell ref="A4:C4"/>
    <mergeCell ref="A40:C40"/>
    <mergeCell ref="A104:C104"/>
    <mergeCell ref="A148:C148"/>
    <mergeCell ref="A162:C162"/>
    <mergeCell ref="A183:C183"/>
    <mergeCell ref="A39:C39"/>
    <mergeCell ref="A103:C103"/>
    <mergeCell ref="A147:C147"/>
    <mergeCell ref="A161:C161"/>
    <mergeCell ref="A182:C182"/>
    <mergeCell ref="A200:C200"/>
    <mergeCell ref="BL2:BO2"/>
    <mergeCell ref="T2:W2"/>
    <mergeCell ref="X2:AA2"/>
    <mergeCell ref="AB2:AE2"/>
    <mergeCell ref="AF2:AI2"/>
    <mergeCell ref="AJ2:AM2"/>
    <mergeCell ref="AN2:AQ2"/>
    <mergeCell ref="AR2:AU2"/>
    <mergeCell ref="AV2:AY2"/>
    <mergeCell ref="AZ2:BC2"/>
    <mergeCell ref="BD2:BG2"/>
    <mergeCell ref="BH2:BK2"/>
    <mergeCell ref="D2:G2"/>
    <mergeCell ref="H2:K2"/>
    <mergeCell ref="L2:O2"/>
    <mergeCell ref="P2:S2"/>
    <mergeCell ref="A1:K1"/>
    <mergeCell ref="A2:A3"/>
    <mergeCell ref="C2:C3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17"/>
  <sheetViews>
    <sheetView zoomScale="110" zoomScaleNormal="110" workbookViewId="0">
      <pane xSplit="3" ySplit="3" topLeftCell="D7" activePane="bottomRight" state="frozen"/>
      <selection pane="topRight" activeCell="D1" sqref="D1"/>
      <selection pane="bottomLeft" activeCell="A4" sqref="A4"/>
      <selection pane="bottomRight" activeCell="U12" sqref="U12"/>
    </sheetView>
  </sheetViews>
  <sheetFormatPr defaultColWidth="15.28515625" defaultRowHeight="24"/>
  <cols>
    <col min="1" max="1" width="6.28515625" style="130" customWidth="1"/>
    <col min="2" max="2" width="12.7109375" style="1" customWidth="1"/>
    <col min="3" max="3" width="33.28515625" style="2" customWidth="1"/>
    <col min="4" max="4" width="8.7109375" style="1" customWidth="1"/>
    <col min="5" max="19" width="5.42578125" style="1" customWidth="1"/>
    <col min="20" max="20" width="10.7109375" style="1" customWidth="1"/>
    <col min="21" max="16384" width="15.28515625" style="1"/>
  </cols>
  <sheetData>
    <row r="1" spans="1:19" s="3" customFormat="1" ht="27.75">
      <c r="A1" s="355" t="s">
        <v>889</v>
      </c>
      <c r="B1" s="355"/>
      <c r="C1" s="355"/>
      <c r="D1" s="355"/>
      <c r="E1" s="355"/>
      <c r="F1" s="355"/>
      <c r="G1" s="355"/>
      <c r="H1" s="355"/>
      <c r="I1" s="355"/>
      <c r="J1" s="355"/>
      <c r="K1" s="355"/>
      <c r="L1" s="355"/>
      <c r="M1" s="355"/>
      <c r="N1" s="355"/>
      <c r="O1" s="355"/>
      <c r="P1" s="355"/>
      <c r="Q1" s="355"/>
      <c r="R1" s="355"/>
      <c r="S1" s="355"/>
    </row>
    <row r="2" spans="1:19" s="3" customFormat="1">
      <c r="A2" s="356" t="s">
        <v>482</v>
      </c>
      <c r="B2" s="127" t="s">
        <v>0</v>
      </c>
      <c r="C2" s="303" t="s">
        <v>1</v>
      </c>
      <c r="D2" s="354" t="s">
        <v>286</v>
      </c>
      <c r="E2" s="354"/>
      <c r="F2" s="354"/>
      <c r="G2" s="354"/>
      <c r="H2" s="358" t="s">
        <v>293</v>
      </c>
      <c r="I2" s="358"/>
      <c r="J2" s="358"/>
      <c r="K2" s="358"/>
      <c r="L2" s="359" t="s">
        <v>483</v>
      </c>
      <c r="M2" s="359"/>
      <c r="N2" s="359"/>
      <c r="O2" s="359"/>
      <c r="P2" s="357" t="s">
        <v>92</v>
      </c>
      <c r="Q2" s="357"/>
      <c r="R2" s="357"/>
      <c r="S2" s="357"/>
    </row>
    <row r="3" spans="1:19" s="3" customFormat="1">
      <c r="A3" s="356"/>
      <c r="B3" s="128" t="s">
        <v>876</v>
      </c>
      <c r="C3" s="303"/>
      <c r="D3" s="13" t="s">
        <v>280</v>
      </c>
      <c r="E3" s="13" t="s">
        <v>281</v>
      </c>
      <c r="F3" s="13" t="s">
        <v>282</v>
      </c>
      <c r="G3" s="13" t="s">
        <v>283</v>
      </c>
      <c r="H3" s="10" t="s">
        <v>280</v>
      </c>
      <c r="I3" s="10" t="s">
        <v>281</v>
      </c>
      <c r="J3" s="10" t="s">
        <v>282</v>
      </c>
      <c r="K3" s="10" t="s">
        <v>283</v>
      </c>
      <c r="L3" s="16" t="s">
        <v>280</v>
      </c>
      <c r="M3" s="16" t="s">
        <v>281</v>
      </c>
      <c r="N3" s="16" t="s">
        <v>282</v>
      </c>
      <c r="O3" s="16" t="s">
        <v>283</v>
      </c>
      <c r="P3" s="19" t="s">
        <v>280</v>
      </c>
      <c r="Q3" s="19" t="s">
        <v>281</v>
      </c>
      <c r="R3" s="19" t="s">
        <v>282</v>
      </c>
      <c r="S3" s="19" t="s">
        <v>283</v>
      </c>
    </row>
    <row r="4" spans="1:19" s="3" customFormat="1">
      <c r="A4" s="360" t="s">
        <v>877</v>
      </c>
      <c r="B4" s="361"/>
      <c r="C4" s="362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</row>
    <row r="5" spans="1:19">
      <c r="A5" s="129">
        <v>1</v>
      </c>
      <c r="B5" s="4">
        <v>62020001</v>
      </c>
      <c r="C5" s="5" t="s">
        <v>94</v>
      </c>
      <c r="D5" s="132">
        <v>3</v>
      </c>
      <c r="E5" s="132">
        <v>5</v>
      </c>
      <c r="F5" s="132">
        <v>8</v>
      </c>
      <c r="G5" s="132">
        <v>2</v>
      </c>
      <c r="H5" s="133">
        <v>13</v>
      </c>
      <c r="I5" s="133">
        <v>11</v>
      </c>
      <c r="J5" s="133">
        <v>24</v>
      </c>
      <c r="K5" s="133">
        <v>6</v>
      </c>
      <c r="L5" s="134">
        <v>0</v>
      </c>
      <c r="M5" s="134">
        <v>0</v>
      </c>
      <c r="N5" s="134">
        <v>0</v>
      </c>
      <c r="O5" s="134">
        <v>0</v>
      </c>
      <c r="P5" s="135">
        <v>16</v>
      </c>
      <c r="Q5" s="135">
        <v>16</v>
      </c>
      <c r="R5" s="135">
        <v>32</v>
      </c>
      <c r="S5" s="135">
        <v>8</v>
      </c>
    </row>
    <row r="6" spans="1:19">
      <c r="A6" s="129">
        <v>2</v>
      </c>
      <c r="B6" s="4">
        <v>62020002</v>
      </c>
      <c r="C6" s="5" t="s">
        <v>95</v>
      </c>
      <c r="D6" s="132">
        <v>24</v>
      </c>
      <c r="E6" s="132">
        <v>17</v>
      </c>
      <c r="F6" s="132">
        <v>41</v>
      </c>
      <c r="G6" s="132">
        <v>2</v>
      </c>
      <c r="H6" s="133">
        <v>54</v>
      </c>
      <c r="I6" s="133">
        <v>41</v>
      </c>
      <c r="J6" s="133">
        <v>95</v>
      </c>
      <c r="K6" s="133">
        <v>6</v>
      </c>
      <c r="L6" s="134">
        <v>0</v>
      </c>
      <c r="M6" s="134">
        <v>0</v>
      </c>
      <c r="N6" s="134">
        <v>0</v>
      </c>
      <c r="O6" s="134">
        <v>0</v>
      </c>
      <c r="P6" s="135">
        <v>78</v>
      </c>
      <c r="Q6" s="135">
        <v>58</v>
      </c>
      <c r="R6" s="135">
        <v>136</v>
      </c>
      <c r="S6" s="135">
        <v>8</v>
      </c>
    </row>
    <row r="7" spans="1:19">
      <c r="A7" s="129">
        <v>3</v>
      </c>
      <c r="B7" s="4">
        <v>62020003</v>
      </c>
      <c r="C7" s="5" t="s">
        <v>96</v>
      </c>
      <c r="D7" s="132">
        <v>7</v>
      </c>
      <c r="E7" s="132">
        <v>10</v>
      </c>
      <c r="F7" s="132">
        <v>17</v>
      </c>
      <c r="G7" s="132">
        <v>3</v>
      </c>
      <c r="H7" s="133">
        <v>12</v>
      </c>
      <c r="I7" s="133">
        <v>14</v>
      </c>
      <c r="J7" s="133">
        <v>26</v>
      </c>
      <c r="K7" s="133">
        <v>6</v>
      </c>
      <c r="L7" s="134">
        <v>0</v>
      </c>
      <c r="M7" s="134">
        <v>0</v>
      </c>
      <c r="N7" s="134">
        <v>0</v>
      </c>
      <c r="O7" s="134">
        <v>0</v>
      </c>
      <c r="P7" s="135">
        <v>19</v>
      </c>
      <c r="Q7" s="135">
        <v>24</v>
      </c>
      <c r="R7" s="135">
        <v>43</v>
      </c>
      <c r="S7" s="135">
        <v>9</v>
      </c>
    </row>
    <row r="8" spans="1:19">
      <c r="A8" s="129">
        <v>4</v>
      </c>
      <c r="B8" s="4">
        <v>62020004</v>
      </c>
      <c r="C8" s="5" t="s">
        <v>97</v>
      </c>
      <c r="D8" s="132">
        <v>12</v>
      </c>
      <c r="E8" s="132">
        <v>18</v>
      </c>
      <c r="F8" s="132">
        <v>30</v>
      </c>
      <c r="G8" s="132">
        <v>3</v>
      </c>
      <c r="H8" s="133">
        <v>47</v>
      </c>
      <c r="I8" s="133">
        <v>42</v>
      </c>
      <c r="J8" s="133">
        <v>89</v>
      </c>
      <c r="K8" s="133">
        <v>6</v>
      </c>
      <c r="L8" s="134">
        <v>62</v>
      </c>
      <c r="M8" s="134">
        <v>53</v>
      </c>
      <c r="N8" s="134">
        <v>115</v>
      </c>
      <c r="O8" s="134">
        <v>5</v>
      </c>
      <c r="P8" s="135">
        <v>121</v>
      </c>
      <c r="Q8" s="135">
        <v>113</v>
      </c>
      <c r="R8" s="135">
        <v>234</v>
      </c>
      <c r="S8" s="135">
        <v>14</v>
      </c>
    </row>
    <row r="9" spans="1:19">
      <c r="A9" s="129">
        <v>5</v>
      </c>
      <c r="B9" s="4">
        <v>62020005</v>
      </c>
      <c r="C9" s="5" t="s">
        <v>98</v>
      </c>
      <c r="D9" s="132">
        <v>9</v>
      </c>
      <c r="E9" s="132">
        <v>11</v>
      </c>
      <c r="F9" s="132">
        <v>20</v>
      </c>
      <c r="G9" s="132">
        <v>3</v>
      </c>
      <c r="H9" s="133">
        <v>42</v>
      </c>
      <c r="I9" s="133">
        <v>26</v>
      </c>
      <c r="J9" s="133">
        <v>68</v>
      </c>
      <c r="K9" s="133">
        <v>6</v>
      </c>
      <c r="L9" s="134">
        <v>0</v>
      </c>
      <c r="M9" s="134">
        <v>0</v>
      </c>
      <c r="N9" s="134">
        <v>0</v>
      </c>
      <c r="O9" s="134">
        <v>0</v>
      </c>
      <c r="P9" s="135">
        <v>51</v>
      </c>
      <c r="Q9" s="135">
        <v>37</v>
      </c>
      <c r="R9" s="135">
        <v>88</v>
      </c>
      <c r="S9" s="135">
        <v>9</v>
      </c>
    </row>
    <row r="10" spans="1:19">
      <c r="A10" s="129">
        <v>6</v>
      </c>
      <c r="B10" s="4">
        <v>62020006</v>
      </c>
      <c r="C10" s="5" t="s">
        <v>99</v>
      </c>
      <c r="D10" s="132">
        <v>67</v>
      </c>
      <c r="E10" s="132">
        <v>66</v>
      </c>
      <c r="F10" s="132">
        <v>133</v>
      </c>
      <c r="G10" s="132">
        <v>6</v>
      </c>
      <c r="H10" s="133">
        <v>246</v>
      </c>
      <c r="I10" s="133">
        <v>240</v>
      </c>
      <c r="J10" s="133">
        <v>486</v>
      </c>
      <c r="K10" s="133">
        <v>18</v>
      </c>
      <c r="L10" s="134">
        <v>0</v>
      </c>
      <c r="M10" s="134">
        <v>0</v>
      </c>
      <c r="N10" s="134">
        <v>0</v>
      </c>
      <c r="O10" s="134">
        <v>0</v>
      </c>
      <c r="P10" s="135">
        <v>313</v>
      </c>
      <c r="Q10" s="135">
        <v>306</v>
      </c>
      <c r="R10" s="135">
        <v>619</v>
      </c>
      <c r="S10" s="135">
        <v>24</v>
      </c>
    </row>
    <row r="11" spans="1:19">
      <c r="A11" s="129">
        <v>7</v>
      </c>
      <c r="B11" s="4">
        <v>62020007</v>
      </c>
      <c r="C11" s="5" t="s">
        <v>100</v>
      </c>
      <c r="D11" s="132">
        <v>9</v>
      </c>
      <c r="E11" s="132">
        <v>11</v>
      </c>
      <c r="F11" s="132">
        <v>20</v>
      </c>
      <c r="G11" s="132">
        <v>2</v>
      </c>
      <c r="H11" s="133">
        <v>53</v>
      </c>
      <c r="I11" s="133">
        <v>39</v>
      </c>
      <c r="J11" s="133">
        <v>92</v>
      </c>
      <c r="K11" s="133">
        <v>6</v>
      </c>
      <c r="L11" s="134">
        <v>43</v>
      </c>
      <c r="M11" s="134">
        <v>29</v>
      </c>
      <c r="N11" s="134">
        <v>72</v>
      </c>
      <c r="O11" s="134">
        <v>3</v>
      </c>
      <c r="P11" s="135">
        <v>105</v>
      </c>
      <c r="Q11" s="135">
        <v>79</v>
      </c>
      <c r="R11" s="135">
        <v>184</v>
      </c>
      <c r="S11" s="135">
        <v>11</v>
      </c>
    </row>
    <row r="12" spans="1:19">
      <c r="A12" s="129">
        <v>8</v>
      </c>
      <c r="B12" s="4">
        <v>62020008</v>
      </c>
      <c r="C12" s="5" t="s">
        <v>101</v>
      </c>
      <c r="D12" s="132">
        <v>8</v>
      </c>
      <c r="E12" s="132">
        <v>3</v>
      </c>
      <c r="F12" s="132">
        <v>11</v>
      </c>
      <c r="G12" s="132">
        <v>3</v>
      </c>
      <c r="H12" s="133">
        <v>16</v>
      </c>
      <c r="I12" s="133">
        <v>19</v>
      </c>
      <c r="J12" s="133">
        <v>35</v>
      </c>
      <c r="K12" s="133">
        <v>6</v>
      </c>
      <c r="L12" s="134">
        <v>0</v>
      </c>
      <c r="M12" s="134">
        <v>0</v>
      </c>
      <c r="N12" s="134">
        <v>0</v>
      </c>
      <c r="O12" s="134">
        <v>0</v>
      </c>
      <c r="P12" s="135">
        <v>24</v>
      </c>
      <c r="Q12" s="135">
        <v>22</v>
      </c>
      <c r="R12" s="135">
        <v>46</v>
      </c>
      <c r="S12" s="135">
        <v>9</v>
      </c>
    </row>
    <row r="13" spans="1:19">
      <c r="A13" s="129">
        <v>9</v>
      </c>
      <c r="B13" s="4">
        <v>62020009</v>
      </c>
      <c r="C13" s="5" t="s">
        <v>102</v>
      </c>
      <c r="D13" s="132">
        <v>14</v>
      </c>
      <c r="E13" s="132">
        <v>16</v>
      </c>
      <c r="F13" s="132">
        <v>30</v>
      </c>
      <c r="G13" s="132">
        <v>2</v>
      </c>
      <c r="H13" s="133">
        <v>50</v>
      </c>
      <c r="I13" s="133">
        <v>42</v>
      </c>
      <c r="J13" s="133">
        <v>92</v>
      </c>
      <c r="K13" s="133">
        <v>6</v>
      </c>
      <c r="L13" s="134">
        <v>0</v>
      </c>
      <c r="M13" s="134">
        <v>0</v>
      </c>
      <c r="N13" s="134">
        <v>0</v>
      </c>
      <c r="O13" s="134">
        <v>0</v>
      </c>
      <c r="P13" s="135">
        <v>64</v>
      </c>
      <c r="Q13" s="135">
        <v>58</v>
      </c>
      <c r="R13" s="135">
        <v>122</v>
      </c>
      <c r="S13" s="135">
        <v>8</v>
      </c>
    </row>
    <row r="14" spans="1:19">
      <c r="A14" s="129">
        <v>10</v>
      </c>
      <c r="B14" s="4">
        <v>62020010</v>
      </c>
      <c r="C14" s="5" t="s">
        <v>103</v>
      </c>
      <c r="D14" s="132">
        <v>19</v>
      </c>
      <c r="E14" s="132">
        <v>12</v>
      </c>
      <c r="F14" s="132">
        <v>31</v>
      </c>
      <c r="G14" s="132">
        <v>3</v>
      </c>
      <c r="H14" s="133">
        <v>26</v>
      </c>
      <c r="I14" s="133">
        <v>41</v>
      </c>
      <c r="J14" s="133">
        <v>67</v>
      </c>
      <c r="K14" s="133">
        <v>6</v>
      </c>
      <c r="L14" s="134">
        <v>26</v>
      </c>
      <c r="M14" s="134">
        <v>28</v>
      </c>
      <c r="N14" s="134">
        <v>54</v>
      </c>
      <c r="O14" s="134">
        <v>3</v>
      </c>
      <c r="P14" s="135">
        <v>71</v>
      </c>
      <c r="Q14" s="135">
        <v>81</v>
      </c>
      <c r="R14" s="135">
        <v>152</v>
      </c>
      <c r="S14" s="135">
        <v>12</v>
      </c>
    </row>
    <row r="15" spans="1:19">
      <c r="A15" s="129">
        <v>11</v>
      </c>
      <c r="B15" s="4">
        <v>62020011</v>
      </c>
      <c r="C15" s="5" t="s">
        <v>104</v>
      </c>
      <c r="D15" s="132">
        <v>27</v>
      </c>
      <c r="E15" s="132">
        <v>22</v>
      </c>
      <c r="F15" s="132">
        <v>49</v>
      </c>
      <c r="G15" s="132">
        <v>2</v>
      </c>
      <c r="H15" s="133">
        <v>53</v>
      </c>
      <c r="I15" s="133">
        <v>50</v>
      </c>
      <c r="J15" s="133">
        <v>103</v>
      </c>
      <c r="K15" s="133">
        <v>6</v>
      </c>
      <c r="L15" s="134">
        <v>0</v>
      </c>
      <c r="M15" s="134">
        <v>0</v>
      </c>
      <c r="N15" s="134">
        <v>0</v>
      </c>
      <c r="O15" s="134">
        <v>0</v>
      </c>
      <c r="P15" s="135">
        <v>80</v>
      </c>
      <c r="Q15" s="135">
        <v>72</v>
      </c>
      <c r="R15" s="135">
        <v>152</v>
      </c>
      <c r="S15" s="135">
        <v>8</v>
      </c>
    </row>
    <row r="16" spans="1:19">
      <c r="A16" s="129">
        <v>12</v>
      </c>
      <c r="B16" s="4">
        <v>62020012</v>
      </c>
      <c r="C16" s="5" t="s">
        <v>105</v>
      </c>
      <c r="D16" s="132">
        <v>18</v>
      </c>
      <c r="E16" s="132">
        <v>15</v>
      </c>
      <c r="F16" s="132">
        <v>33</v>
      </c>
      <c r="G16" s="132">
        <v>2</v>
      </c>
      <c r="H16" s="133">
        <v>53</v>
      </c>
      <c r="I16" s="133">
        <v>53</v>
      </c>
      <c r="J16" s="133">
        <v>106</v>
      </c>
      <c r="K16" s="133">
        <v>6</v>
      </c>
      <c r="L16" s="134">
        <v>28</v>
      </c>
      <c r="M16" s="134">
        <v>21</v>
      </c>
      <c r="N16" s="134">
        <v>49</v>
      </c>
      <c r="O16" s="134">
        <v>3</v>
      </c>
      <c r="P16" s="135">
        <v>99</v>
      </c>
      <c r="Q16" s="135">
        <v>89</v>
      </c>
      <c r="R16" s="135">
        <v>188</v>
      </c>
      <c r="S16" s="135">
        <v>11</v>
      </c>
    </row>
    <row r="17" spans="1:19">
      <c r="A17" s="129">
        <v>13</v>
      </c>
      <c r="B17" s="4">
        <v>62020013</v>
      </c>
      <c r="C17" s="5" t="s">
        <v>106</v>
      </c>
      <c r="D17" s="132">
        <v>19</v>
      </c>
      <c r="E17" s="132">
        <v>13</v>
      </c>
      <c r="F17" s="132">
        <v>32</v>
      </c>
      <c r="G17" s="132">
        <v>2</v>
      </c>
      <c r="H17" s="133">
        <v>50</v>
      </c>
      <c r="I17" s="133">
        <v>51</v>
      </c>
      <c r="J17" s="133">
        <v>101</v>
      </c>
      <c r="K17" s="133">
        <v>6</v>
      </c>
      <c r="L17" s="134">
        <v>36</v>
      </c>
      <c r="M17" s="134">
        <v>35</v>
      </c>
      <c r="N17" s="134">
        <v>71</v>
      </c>
      <c r="O17" s="134">
        <v>3</v>
      </c>
      <c r="P17" s="135">
        <v>105</v>
      </c>
      <c r="Q17" s="135">
        <v>99</v>
      </c>
      <c r="R17" s="135">
        <v>204</v>
      </c>
      <c r="S17" s="135">
        <v>11</v>
      </c>
    </row>
    <row r="18" spans="1:19">
      <c r="A18" s="129">
        <v>14</v>
      </c>
      <c r="B18" s="4">
        <v>62020014</v>
      </c>
      <c r="C18" s="5" t="s">
        <v>107</v>
      </c>
      <c r="D18" s="132">
        <v>7</v>
      </c>
      <c r="E18" s="132">
        <v>10</v>
      </c>
      <c r="F18" s="132">
        <v>17</v>
      </c>
      <c r="G18" s="132">
        <v>2</v>
      </c>
      <c r="H18" s="133">
        <v>22</v>
      </c>
      <c r="I18" s="133">
        <v>15</v>
      </c>
      <c r="J18" s="133">
        <v>37</v>
      </c>
      <c r="K18" s="133">
        <v>6</v>
      </c>
      <c r="L18" s="134">
        <v>0</v>
      </c>
      <c r="M18" s="134">
        <v>0</v>
      </c>
      <c r="N18" s="134">
        <v>0</v>
      </c>
      <c r="O18" s="134">
        <v>0</v>
      </c>
      <c r="P18" s="135">
        <v>29</v>
      </c>
      <c r="Q18" s="135">
        <v>25</v>
      </c>
      <c r="R18" s="135">
        <v>54</v>
      </c>
      <c r="S18" s="135">
        <v>8</v>
      </c>
    </row>
    <row r="19" spans="1:19">
      <c r="A19" s="129">
        <v>15</v>
      </c>
      <c r="B19" s="4">
        <v>62020015</v>
      </c>
      <c r="C19" s="5" t="s">
        <v>108</v>
      </c>
      <c r="D19" s="132">
        <v>20</v>
      </c>
      <c r="E19" s="132">
        <v>15</v>
      </c>
      <c r="F19" s="132">
        <v>35</v>
      </c>
      <c r="G19" s="132">
        <v>2</v>
      </c>
      <c r="H19" s="133">
        <v>35</v>
      </c>
      <c r="I19" s="133">
        <v>51</v>
      </c>
      <c r="J19" s="133">
        <v>86</v>
      </c>
      <c r="K19" s="133">
        <v>6</v>
      </c>
      <c r="L19" s="134">
        <v>0</v>
      </c>
      <c r="M19" s="134">
        <v>0</v>
      </c>
      <c r="N19" s="134">
        <v>0</v>
      </c>
      <c r="O19" s="134">
        <v>0</v>
      </c>
      <c r="P19" s="135">
        <v>55</v>
      </c>
      <c r="Q19" s="135">
        <v>66</v>
      </c>
      <c r="R19" s="135">
        <v>121</v>
      </c>
      <c r="S19" s="135">
        <v>8</v>
      </c>
    </row>
    <row r="20" spans="1:19">
      <c r="A20" s="129">
        <v>16</v>
      </c>
      <c r="B20" s="4">
        <v>62020016</v>
      </c>
      <c r="C20" s="5" t="s">
        <v>109</v>
      </c>
      <c r="D20" s="132">
        <v>82</v>
      </c>
      <c r="E20" s="132">
        <v>106</v>
      </c>
      <c r="F20" s="132">
        <v>188</v>
      </c>
      <c r="G20" s="132">
        <v>6</v>
      </c>
      <c r="H20" s="133">
        <v>262</v>
      </c>
      <c r="I20" s="133">
        <v>289</v>
      </c>
      <c r="J20" s="133">
        <v>551</v>
      </c>
      <c r="K20" s="133">
        <v>18</v>
      </c>
      <c r="L20" s="134">
        <v>0</v>
      </c>
      <c r="M20" s="134">
        <v>0</v>
      </c>
      <c r="N20" s="134">
        <v>0</v>
      </c>
      <c r="O20" s="134">
        <v>0</v>
      </c>
      <c r="P20" s="135">
        <v>344</v>
      </c>
      <c r="Q20" s="135">
        <v>395</v>
      </c>
      <c r="R20" s="135">
        <v>739</v>
      </c>
      <c r="S20" s="135">
        <v>24</v>
      </c>
    </row>
    <row r="21" spans="1:19">
      <c r="A21" s="129">
        <v>17</v>
      </c>
      <c r="B21" s="4">
        <v>62020017</v>
      </c>
      <c r="C21" s="5" t="s">
        <v>110</v>
      </c>
      <c r="D21" s="132">
        <v>12</v>
      </c>
      <c r="E21" s="132">
        <v>15</v>
      </c>
      <c r="F21" s="132">
        <v>27</v>
      </c>
      <c r="G21" s="132">
        <v>2</v>
      </c>
      <c r="H21" s="133">
        <v>65</v>
      </c>
      <c r="I21" s="133">
        <v>54</v>
      </c>
      <c r="J21" s="133">
        <v>119</v>
      </c>
      <c r="K21" s="133">
        <v>6</v>
      </c>
      <c r="L21" s="134">
        <v>40</v>
      </c>
      <c r="M21" s="134">
        <v>24</v>
      </c>
      <c r="N21" s="134">
        <v>64</v>
      </c>
      <c r="O21" s="134">
        <v>3</v>
      </c>
      <c r="P21" s="135">
        <v>117</v>
      </c>
      <c r="Q21" s="135">
        <v>93</v>
      </c>
      <c r="R21" s="135">
        <v>210</v>
      </c>
      <c r="S21" s="135">
        <v>11</v>
      </c>
    </row>
    <row r="22" spans="1:19">
      <c r="A22" s="129">
        <v>18</v>
      </c>
      <c r="B22" s="4">
        <v>62020018</v>
      </c>
      <c r="C22" s="5" t="s">
        <v>111</v>
      </c>
      <c r="D22" s="132">
        <v>29</v>
      </c>
      <c r="E22" s="132">
        <v>24</v>
      </c>
      <c r="F22" s="132">
        <v>53</v>
      </c>
      <c r="G22" s="132">
        <v>2</v>
      </c>
      <c r="H22" s="133">
        <v>78</v>
      </c>
      <c r="I22" s="133">
        <v>58</v>
      </c>
      <c r="J22" s="133">
        <v>136</v>
      </c>
      <c r="K22" s="133">
        <v>6</v>
      </c>
      <c r="L22" s="134">
        <v>0</v>
      </c>
      <c r="M22" s="134">
        <v>0</v>
      </c>
      <c r="N22" s="134">
        <v>0</v>
      </c>
      <c r="O22" s="134">
        <v>0</v>
      </c>
      <c r="P22" s="135">
        <v>107</v>
      </c>
      <c r="Q22" s="135">
        <v>82</v>
      </c>
      <c r="R22" s="135">
        <v>189</v>
      </c>
      <c r="S22" s="135">
        <v>8</v>
      </c>
    </row>
    <row r="23" spans="1:19">
      <c r="A23" s="129">
        <v>19</v>
      </c>
      <c r="B23" s="4">
        <v>62020019</v>
      </c>
      <c r="C23" s="5" t="s">
        <v>112</v>
      </c>
      <c r="D23" s="132">
        <v>21</v>
      </c>
      <c r="E23" s="132">
        <v>22</v>
      </c>
      <c r="F23" s="132">
        <v>43</v>
      </c>
      <c r="G23" s="132">
        <v>2</v>
      </c>
      <c r="H23" s="133">
        <v>57</v>
      </c>
      <c r="I23" s="133">
        <v>58</v>
      </c>
      <c r="J23" s="133">
        <v>115</v>
      </c>
      <c r="K23" s="133">
        <v>6</v>
      </c>
      <c r="L23" s="134">
        <v>39</v>
      </c>
      <c r="M23" s="134">
        <v>19</v>
      </c>
      <c r="N23" s="134">
        <v>58</v>
      </c>
      <c r="O23" s="134">
        <v>3</v>
      </c>
      <c r="P23" s="135">
        <v>117</v>
      </c>
      <c r="Q23" s="135">
        <v>99</v>
      </c>
      <c r="R23" s="135">
        <v>216</v>
      </c>
      <c r="S23" s="135">
        <v>11</v>
      </c>
    </row>
    <row r="24" spans="1:19">
      <c r="A24" s="129">
        <v>20</v>
      </c>
      <c r="B24" s="4">
        <v>62020020</v>
      </c>
      <c r="C24" s="5" t="s">
        <v>113</v>
      </c>
      <c r="D24" s="132">
        <v>14</v>
      </c>
      <c r="E24" s="132">
        <v>17</v>
      </c>
      <c r="F24" s="132">
        <v>31</v>
      </c>
      <c r="G24" s="132">
        <v>2</v>
      </c>
      <c r="H24" s="133">
        <v>59</v>
      </c>
      <c r="I24" s="133">
        <v>45</v>
      </c>
      <c r="J24" s="133">
        <v>104</v>
      </c>
      <c r="K24" s="133">
        <v>6</v>
      </c>
      <c r="L24" s="134">
        <v>0</v>
      </c>
      <c r="M24" s="134">
        <v>0</v>
      </c>
      <c r="N24" s="134">
        <v>0</v>
      </c>
      <c r="O24" s="134">
        <v>0</v>
      </c>
      <c r="P24" s="135">
        <v>73</v>
      </c>
      <c r="Q24" s="135">
        <v>62</v>
      </c>
      <c r="R24" s="135">
        <v>135</v>
      </c>
      <c r="S24" s="135">
        <v>8</v>
      </c>
    </row>
    <row r="25" spans="1:19">
      <c r="A25" s="129">
        <v>21</v>
      </c>
      <c r="B25" s="4">
        <v>62020021</v>
      </c>
      <c r="C25" s="5" t="s">
        <v>114</v>
      </c>
      <c r="D25" s="132">
        <v>31</v>
      </c>
      <c r="E25" s="132">
        <v>26</v>
      </c>
      <c r="F25" s="132">
        <v>57</v>
      </c>
      <c r="G25" s="132">
        <v>2</v>
      </c>
      <c r="H25" s="133">
        <v>83</v>
      </c>
      <c r="I25" s="133">
        <v>67</v>
      </c>
      <c r="J25" s="133">
        <v>150</v>
      </c>
      <c r="K25" s="133">
        <v>6</v>
      </c>
      <c r="L25" s="134">
        <v>35</v>
      </c>
      <c r="M25" s="134">
        <v>29</v>
      </c>
      <c r="N25" s="134">
        <v>64</v>
      </c>
      <c r="O25" s="134">
        <v>3</v>
      </c>
      <c r="P25" s="135">
        <v>149</v>
      </c>
      <c r="Q25" s="135">
        <v>122</v>
      </c>
      <c r="R25" s="135">
        <v>271</v>
      </c>
      <c r="S25" s="135">
        <v>11</v>
      </c>
    </row>
    <row r="26" spans="1:19">
      <c r="A26" s="129">
        <v>22</v>
      </c>
      <c r="B26" s="4">
        <v>62020022</v>
      </c>
      <c r="C26" s="5" t="s">
        <v>115</v>
      </c>
      <c r="D26" s="132">
        <v>10</v>
      </c>
      <c r="E26" s="132">
        <v>10</v>
      </c>
      <c r="F26" s="132">
        <v>20</v>
      </c>
      <c r="G26" s="132">
        <v>2</v>
      </c>
      <c r="H26" s="133">
        <v>40</v>
      </c>
      <c r="I26" s="133">
        <v>27</v>
      </c>
      <c r="J26" s="133">
        <v>67</v>
      </c>
      <c r="K26" s="133">
        <v>6</v>
      </c>
      <c r="L26" s="134">
        <v>0</v>
      </c>
      <c r="M26" s="134">
        <v>0</v>
      </c>
      <c r="N26" s="134">
        <v>0</v>
      </c>
      <c r="O26" s="134">
        <v>0</v>
      </c>
      <c r="P26" s="135">
        <v>50</v>
      </c>
      <c r="Q26" s="135">
        <v>37</v>
      </c>
      <c r="R26" s="135">
        <v>87</v>
      </c>
      <c r="S26" s="135">
        <v>8</v>
      </c>
    </row>
    <row r="27" spans="1:19">
      <c r="A27" s="129">
        <v>23</v>
      </c>
      <c r="B27" s="4">
        <v>62020023</v>
      </c>
      <c r="C27" s="5" t="s">
        <v>116</v>
      </c>
      <c r="D27" s="132">
        <v>5</v>
      </c>
      <c r="E27" s="132">
        <v>3</v>
      </c>
      <c r="F27" s="132">
        <v>8</v>
      </c>
      <c r="G27" s="132">
        <v>2</v>
      </c>
      <c r="H27" s="133">
        <v>18</v>
      </c>
      <c r="I27" s="133">
        <v>16</v>
      </c>
      <c r="J27" s="133">
        <v>34</v>
      </c>
      <c r="K27" s="133">
        <v>5</v>
      </c>
      <c r="L27" s="134">
        <v>0</v>
      </c>
      <c r="M27" s="134">
        <v>0</v>
      </c>
      <c r="N27" s="134">
        <v>0</v>
      </c>
      <c r="O27" s="134">
        <v>0</v>
      </c>
      <c r="P27" s="135">
        <v>23</v>
      </c>
      <c r="Q27" s="135">
        <v>19</v>
      </c>
      <c r="R27" s="135">
        <v>42</v>
      </c>
      <c r="S27" s="135">
        <v>7</v>
      </c>
    </row>
    <row r="28" spans="1:19">
      <c r="A28" s="129">
        <v>24</v>
      </c>
      <c r="B28" s="4">
        <v>62020024</v>
      </c>
      <c r="C28" s="5" t="s">
        <v>117</v>
      </c>
      <c r="D28" s="132">
        <v>9</v>
      </c>
      <c r="E28" s="132">
        <v>5</v>
      </c>
      <c r="F28" s="132">
        <v>14</v>
      </c>
      <c r="G28" s="132">
        <v>2</v>
      </c>
      <c r="H28" s="133">
        <v>22</v>
      </c>
      <c r="I28" s="133">
        <v>12</v>
      </c>
      <c r="J28" s="133">
        <v>34</v>
      </c>
      <c r="K28" s="133">
        <v>6</v>
      </c>
      <c r="L28" s="134">
        <v>0</v>
      </c>
      <c r="M28" s="134">
        <v>0</v>
      </c>
      <c r="N28" s="134">
        <v>0</v>
      </c>
      <c r="O28" s="134">
        <v>0</v>
      </c>
      <c r="P28" s="135">
        <v>31</v>
      </c>
      <c r="Q28" s="135">
        <v>17</v>
      </c>
      <c r="R28" s="135">
        <v>48</v>
      </c>
      <c r="S28" s="135">
        <v>8</v>
      </c>
    </row>
    <row r="29" spans="1:19">
      <c r="A29" s="129">
        <v>25</v>
      </c>
      <c r="B29" s="4">
        <v>62020025</v>
      </c>
      <c r="C29" s="5" t="s">
        <v>118</v>
      </c>
      <c r="D29" s="132">
        <v>12</v>
      </c>
      <c r="E29" s="132">
        <v>9</v>
      </c>
      <c r="F29" s="132">
        <v>21</v>
      </c>
      <c r="G29" s="132">
        <v>2</v>
      </c>
      <c r="H29" s="133">
        <v>43</v>
      </c>
      <c r="I29" s="133">
        <v>41</v>
      </c>
      <c r="J29" s="133">
        <v>84</v>
      </c>
      <c r="K29" s="133">
        <v>6</v>
      </c>
      <c r="L29" s="134">
        <v>22</v>
      </c>
      <c r="M29" s="134">
        <v>24</v>
      </c>
      <c r="N29" s="134">
        <v>46</v>
      </c>
      <c r="O29" s="134">
        <v>3</v>
      </c>
      <c r="P29" s="135">
        <v>77</v>
      </c>
      <c r="Q29" s="135">
        <v>74</v>
      </c>
      <c r="R29" s="135">
        <v>151</v>
      </c>
      <c r="S29" s="135">
        <v>11</v>
      </c>
    </row>
    <row r="30" spans="1:19">
      <c r="A30" s="129">
        <v>26</v>
      </c>
      <c r="B30" s="4">
        <v>62020026</v>
      </c>
      <c r="C30" s="5" t="s">
        <v>119</v>
      </c>
      <c r="D30" s="132">
        <v>20</v>
      </c>
      <c r="E30" s="132">
        <v>17</v>
      </c>
      <c r="F30" s="132">
        <v>37</v>
      </c>
      <c r="G30" s="132">
        <v>2</v>
      </c>
      <c r="H30" s="133">
        <v>40</v>
      </c>
      <c r="I30" s="133">
        <v>45</v>
      </c>
      <c r="J30" s="133">
        <v>85</v>
      </c>
      <c r="K30" s="133">
        <v>6</v>
      </c>
      <c r="L30" s="134">
        <v>0</v>
      </c>
      <c r="M30" s="134">
        <v>0</v>
      </c>
      <c r="N30" s="134">
        <v>0</v>
      </c>
      <c r="O30" s="134">
        <v>0</v>
      </c>
      <c r="P30" s="135">
        <v>60</v>
      </c>
      <c r="Q30" s="135">
        <v>62</v>
      </c>
      <c r="R30" s="135">
        <v>122</v>
      </c>
      <c r="S30" s="135">
        <v>8</v>
      </c>
    </row>
    <row r="31" spans="1:19">
      <c r="A31" s="129">
        <v>27</v>
      </c>
      <c r="B31" s="4">
        <v>62020027</v>
      </c>
      <c r="C31" s="5" t="s">
        <v>120</v>
      </c>
      <c r="D31" s="132">
        <v>40</v>
      </c>
      <c r="E31" s="132">
        <v>33</v>
      </c>
      <c r="F31" s="132">
        <v>73</v>
      </c>
      <c r="G31" s="132">
        <v>2</v>
      </c>
      <c r="H31" s="133">
        <v>62</v>
      </c>
      <c r="I31" s="133">
        <v>71</v>
      </c>
      <c r="J31" s="133">
        <v>133</v>
      </c>
      <c r="K31" s="133">
        <v>6</v>
      </c>
      <c r="L31" s="134">
        <v>0</v>
      </c>
      <c r="M31" s="134">
        <v>0</v>
      </c>
      <c r="N31" s="134">
        <v>0</v>
      </c>
      <c r="O31" s="134">
        <v>0</v>
      </c>
      <c r="P31" s="135">
        <v>102</v>
      </c>
      <c r="Q31" s="135">
        <v>104</v>
      </c>
      <c r="R31" s="135">
        <v>206</v>
      </c>
      <c r="S31" s="135">
        <v>8</v>
      </c>
    </row>
    <row r="32" spans="1:19">
      <c r="A32" s="129">
        <v>28</v>
      </c>
      <c r="B32" s="4">
        <v>62020028</v>
      </c>
      <c r="C32" s="5" t="s">
        <v>121</v>
      </c>
      <c r="D32" s="132">
        <v>14</v>
      </c>
      <c r="E32" s="132">
        <v>11</v>
      </c>
      <c r="F32" s="132">
        <v>25</v>
      </c>
      <c r="G32" s="132">
        <v>2</v>
      </c>
      <c r="H32" s="133">
        <v>31</v>
      </c>
      <c r="I32" s="133">
        <v>32</v>
      </c>
      <c r="J32" s="133">
        <v>63</v>
      </c>
      <c r="K32" s="133">
        <v>6</v>
      </c>
      <c r="L32" s="134">
        <v>0</v>
      </c>
      <c r="M32" s="134">
        <v>0</v>
      </c>
      <c r="N32" s="134">
        <v>0</v>
      </c>
      <c r="O32" s="134">
        <v>0</v>
      </c>
      <c r="P32" s="135">
        <v>45</v>
      </c>
      <c r="Q32" s="135">
        <v>43</v>
      </c>
      <c r="R32" s="135">
        <v>88</v>
      </c>
      <c r="S32" s="135">
        <v>8</v>
      </c>
    </row>
    <row r="33" spans="1:19">
      <c r="A33" s="129">
        <v>29</v>
      </c>
      <c r="B33" s="4">
        <v>62020029</v>
      </c>
      <c r="C33" s="5" t="s">
        <v>122</v>
      </c>
      <c r="D33" s="132">
        <v>11</v>
      </c>
      <c r="E33" s="132">
        <v>19</v>
      </c>
      <c r="F33" s="132">
        <v>30</v>
      </c>
      <c r="G33" s="132">
        <v>2</v>
      </c>
      <c r="H33" s="133">
        <v>39</v>
      </c>
      <c r="I33" s="133">
        <v>44</v>
      </c>
      <c r="J33" s="133">
        <v>83</v>
      </c>
      <c r="K33" s="133">
        <v>6</v>
      </c>
      <c r="L33" s="134">
        <v>0</v>
      </c>
      <c r="M33" s="134">
        <v>0</v>
      </c>
      <c r="N33" s="134">
        <v>0</v>
      </c>
      <c r="O33" s="134">
        <v>0</v>
      </c>
      <c r="P33" s="135">
        <v>50</v>
      </c>
      <c r="Q33" s="135">
        <v>63</v>
      </c>
      <c r="R33" s="135">
        <v>113</v>
      </c>
      <c r="S33" s="135">
        <v>8</v>
      </c>
    </row>
    <row r="34" spans="1:19">
      <c r="A34" s="129">
        <v>30</v>
      </c>
      <c r="B34" s="4">
        <v>62020030</v>
      </c>
      <c r="C34" s="5" t="s">
        <v>123</v>
      </c>
      <c r="D34" s="132">
        <v>15</v>
      </c>
      <c r="E34" s="132">
        <v>16</v>
      </c>
      <c r="F34" s="132">
        <v>31</v>
      </c>
      <c r="G34" s="132">
        <v>2</v>
      </c>
      <c r="H34" s="133">
        <v>55</v>
      </c>
      <c r="I34" s="133">
        <v>53</v>
      </c>
      <c r="J34" s="133">
        <v>108</v>
      </c>
      <c r="K34" s="133">
        <v>6</v>
      </c>
      <c r="L34" s="134">
        <v>31</v>
      </c>
      <c r="M34" s="134">
        <v>20</v>
      </c>
      <c r="N34" s="134">
        <v>51</v>
      </c>
      <c r="O34" s="134">
        <v>3</v>
      </c>
      <c r="P34" s="135">
        <v>101</v>
      </c>
      <c r="Q34" s="135">
        <v>89</v>
      </c>
      <c r="R34" s="135">
        <v>190</v>
      </c>
      <c r="S34" s="135">
        <v>11</v>
      </c>
    </row>
    <row r="35" spans="1:19">
      <c r="A35" s="129">
        <v>31</v>
      </c>
      <c r="B35" s="4">
        <v>62020031</v>
      </c>
      <c r="C35" s="5" t="s">
        <v>124</v>
      </c>
      <c r="D35" s="132">
        <v>11</v>
      </c>
      <c r="E35" s="132">
        <v>12</v>
      </c>
      <c r="F35" s="132">
        <v>23</v>
      </c>
      <c r="G35" s="132">
        <v>2</v>
      </c>
      <c r="H35" s="133">
        <v>30</v>
      </c>
      <c r="I35" s="133">
        <v>28</v>
      </c>
      <c r="J35" s="133">
        <v>58</v>
      </c>
      <c r="K35" s="133">
        <v>6</v>
      </c>
      <c r="L35" s="134">
        <v>0</v>
      </c>
      <c r="M35" s="134">
        <v>0</v>
      </c>
      <c r="N35" s="134">
        <v>0</v>
      </c>
      <c r="O35" s="134">
        <v>0</v>
      </c>
      <c r="P35" s="135">
        <v>41</v>
      </c>
      <c r="Q35" s="135">
        <v>40</v>
      </c>
      <c r="R35" s="135">
        <v>81</v>
      </c>
      <c r="S35" s="135">
        <v>8</v>
      </c>
    </row>
    <row r="36" spans="1:19">
      <c r="A36" s="129">
        <v>32</v>
      </c>
      <c r="B36" s="4">
        <v>62020032</v>
      </c>
      <c r="C36" s="5" t="s">
        <v>125</v>
      </c>
      <c r="D36" s="132">
        <v>17</v>
      </c>
      <c r="E36" s="132">
        <v>13</v>
      </c>
      <c r="F36" s="132">
        <v>30</v>
      </c>
      <c r="G36" s="132">
        <v>2</v>
      </c>
      <c r="H36" s="133">
        <v>53</v>
      </c>
      <c r="I36" s="133">
        <v>53</v>
      </c>
      <c r="J36" s="133">
        <v>106</v>
      </c>
      <c r="K36" s="133">
        <v>6</v>
      </c>
      <c r="L36" s="134">
        <v>29</v>
      </c>
      <c r="M36" s="134">
        <v>19</v>
      </c>
      <c r="N36" s="134">
        <v>48</v>
      </c>
      <c r="O36" s="134">
        <v>3</v>
      </c>
      <c r="P36" s="135">
        <v>99</v>
      </c>
      <c r="Q36" s="135">
        <v>85</v>
      </c>
      <c r="R36" s="135">
        <v>184</v>
      </c>
      <c r="S36" s="135">
        <v>11</v>
      </c>
    </row>
    <row r="37" spans="1:19">
      <c r="A37" s="129">
        <v>33</v>
      </c>
      <c r="B37" s="4">
        <v>62020033</v>
      </c>
      <c r="C37" s="5" t="s">
        <v>126</v>
      </c>
      <c r="D37" s="132">
        <v>20</v>
      </c>
      <c r="E37" s="132">
        <v>15</v>
      </c>
      <c r="F37" s="132">
        <v>35</v>
      </c>
      <c r="G37" s="132">
        <v>2</v>
      </c>
      <c r="H37" s="133">
        <v>51</v>
      </c>
      <c r="I37" s="133">
        <v>45</v>
      </c>
      <c r="J37" s="133">
        <v>96</v>
      </c>
      <c r="K37" s="133">
        <v>6</v>
      </c>
      <c r="L37" s="134">
        <v>19</v>
      </c>
      <c r="M37" s="134">
        <v>21</v>
      </c>
      <c r="N37" s="134">
        <v>40</v>
      </c>
      <c r="O37" s="134">
        <v>3</v>
      </c>
      <c r="P37" s="135">
        <v>90</v>
      </c>
      <c r="Q37" s="135">
        <v>81</v>
      </c>
      <c r="R37" s="135">
        <v>171</v>
      </c>
      <c r="S37" s="135">
        <v>11</v>
      </c>
    </row>
    <row r="38" spans="1:19">
      <c r="A38" s="129">
        <v>34</v>
      </c>
      <c r="B38" s="4">
        <v>62020034</v>
      </c>
      <c r="C38" s="5" t="s">
        <v>127</v>
      </c>
      <c r="D38" s="132">
        <v>7</v>
      </c>
      <c r="E38" s="132">
        <v>4</v>
      </c>
      <c r="F38" s="132">
        <v>11</v>
      </c>
      <c r="G38" s="132">
        <v>3</v>
      </c>
      <c r="H38" s="133">
        <v>23</v>
      </c>
      <c r="I38" s="133">
        <v>19</v>
      </c>
      <c r="J38" s="133">
        <v>42</v>
      </c>
      <c r="K38" s="133">
        <v>6</v>
      </c>
      <c r="L38" s="134">
        <v>0</v>
      </c>
      <c r="M38" s="134">
        <v>0</v>
      </c>
      <c r="N38" s="134">
        <v>0</v>
      </c>
      <c r="O38" s="134">
        <v>0</v>
      </c>
      <c r="P38" s="135">
        <v>30</v>
      </c>
      <c r="Q38" s="135">
        <v>23</v>
      </c>
      <c r="R38" s="135">
        <v>53</v>
      </c>
      <c r="S38" s="135">
        <v>9</v>
      </c>
    </row>
    <row r="39" spans="1:19" s="139" customFormat="1">
      <c r="A39" s="366" t="s">
        <v>883</v>
      </c>
      <c r="B39" s="367"/>
      <c r="C39" s="368"/>
      <c r="D39" s="138">
        <f t="shared" ref="D39:S39" si="0">SUM(D5:D38)</f>
        <v>643</v>
      </c>
      <c r="E39" s="138">
        <f t="shared" si="0"/>
        <v>621</v>
      </c>
      <c r="F39" s="138">
        <f t="shared" si="0"/>
        <v>1264</v>
      </c>
      <c r="G39" s="138">
        <f t="shared" si="0"/>
        <v>82</v>
      </c>
      <c r="H39" s="138">
        <f t="shared" si="0"/>
        <v>1883</v>
      </c>
      <c r="I39" s="138">
        <f t="shared" si="0"/>
        <v>1792</v>
      </c>
      <c r="J39" s="138">
        <f t="shared" si="0"/>
        <v>3675</v>
      </c>
      <c r="K39" s="138">
        <f t="shared" si="0"/>
        <v>227</v>
      </c>
      <c r="L39" s="138">
        <f t="shared" si="0"/>
        <v>410</v>
      </c>
      <c r="M39" s="138">
        <f t="shared" si="0"/>
        <v>322</v>
      </c>
      <c r="N39" s="138">
        <f t="shared" si="0"/>
        <v>732</v>
      </c>
      <c r="O39" s="138">
        <f t="shared" si="0"/>
        <v>38</v>
      </c>
      <c r="P39" s="138">
        <f t="shared" si="0"/>
        <v>2936</v>
      </c>
      <c r="Q39" s="138">
        <f t="shared" si="0"/>
        <v>2735</v>
      </c>
      <c r="R39" s="138">
        <f t="shared" si="0"/>
        <v>5671</v>
      </c>
      <c r="S39" s="138">
        <f t="shared" si="0"/>
        <v>347</v>
      </c>
    </row>
    <row r="40" spans="1:19">
      <c r="A40" s="360" t="s">
        <v>879</v>
      </c>
      <c r="B40" s="361"/>
      <c r="C40" s="362"/>
      <c r="D40" s="136"/>
      <c r="E40" s="136"/>
      <c r="F40" s="136"/>
      <c r="G40" s="136"/>
      <c r="H40" s="136"/>
      <c r="I40" s="136"/>
      <c r="J40" s="136"/>
      <c r="K40" s="136"/>
      <c r="L40" s="136"/>
      <c r="M40" s="136"/>
      <c r="N40" s="136"/>
      <c r="O40" s="136"/>
      <c r="P40" s="136"/>
      <c r="Q40" s="136"/>
      <c r="R40" s="136"/>
      <c r="S40" s="136"/>
    </row>
    <row r="41" spans="1:19">
      <c r="A41" s="129">
        <v>1</v>
      </c>
      <c r="B41" s="4">
        <v>62020036</v>
      </c>
      <c r="C41" s="5" t="s">
        <v>128</v>
      </c>
      <c r="D41" s="132">
        <v>5</v>
      </c>
      <c r="E41" s="132">
        <v>10</v>
      </c>
      <c r="F41" s="132">
        <v>15</v>
      </c>
      <c r="G41" s="132">
        <v>2</v>
      </c>
      <c r="H41" s="133">
        <v>36</v>
      </c>
      <c r="I41" s="133">
        <v>22</v>
      </c>
      <c r="J41" s="133">
        <v>58</v>
      </c>
      <c r="K41" s="133">
        <v>6</v>
      </c>
      <c r="L41" s="134">
        <v>0</v>
      </c>
      <c r="M41" s="134">
        <v>0</v>
      </c>
      <c r="N41" s="134">
        <v>0</v>
      </c>
      <c r="O41" s="134">
        <v>0</v>
      </c>
      <c r="P41" s="135">
        <v>41</v>
      </c>
      <c r="Q41" s="135">
        <v>32</v>
      </c>
      <c r="R41" s="135">
        <v>73</v>
      </c>
      <c r="S41" s="135">
        <v>8</v>
      </c>
    </row>
    <row r="42" spans="1:19">
      <c r="A42" s="129">
        <v>2</v>
      </c>
      <c r="B42" s="4">
        <v>62020037</v>
      </c>
      <c r="C42" s="5" t="s">
        <v>129</v>
      </c>
      <c r="D42" s="132">
        <v>11</v>
      </c>
      <c r="E42" s="132">
        <v>7</v>
      </c>
      <c r="F42" s="132">
        <v>18</v>
      </c>
      <c r="G42" s="132">
        <v>3</v>
      </c>
      <c r="H42" s="133">
        <v>19</v>
      </c>
      <c r="I42" s="133">
        <v>19</v>
      </c>
      <c r="J42" s="133">
        <v>38</v>
      </c>
      <c r="K42" s="133">
        <v>6</v>
      </c>
      <c r="L42" s="134">
        <v>0</v>
      </c>
      <c r="M42" s="134">
        <v>0</v>
      </c>
      <c r="N42" s="134">
        <v>0</v>
      </c>
      <c r="O42" s="134">
        <v>0</v>
      </c>
      <c r="P42" s="135">
        <v>30</v>
      </c>
      <c r="Q42" s="135">
        <v>26</v>
      </c>
      <c r="R42" s="135">
        <v>56</v>
      </c>
      <c r="S42" s="135">
        <v>9</v>
      </c>
    </row>
    <row r="43" spans="1:19">
      <c r="A43" s="129">
        <v>3</v>
      </c>
      <c r="B43" s="4">
        <v>62020038</v>
      </c>
      <c r="C43" s="5" t="s">
        <v>130</v>
      </c>
      <c r="D43" s="132">
        <v>14</v>
      </c>
      <c r="E43" s="132">
        <v>10</v>
      </c>
      <c r="F43" s="132">
        <v>24</v>
      </c>
      <c r="G43" s="132">
        <v>2</v>
      </c>
      <c r="H43" s="133">
        <v>56</v>
      </c>
      <c r="I43" s="133">
        <v>40</v>
      </c>
      <c r="J43" s="133">
        <v>96</v>
      </c>
      <c r="K43" s="133">
        <v>6</v>
      </c>
      <c r="L43" s="134">
        <v>0</v>
      </c>
      <c r="M43" s="134">
        <v>0</v>
      </c>
      <c r="N43" s="134">
        <v>0</v>
      </c>
      <c r="O43" s="134">
        <v>0</v>
      </c>
      <c r="P43" s="135">
        <v>70</v>
      </c>
      <c r="Q43" s="135">
        <v>50</v>
      </c>
      <c r="R43" s="135">
        <v>120</v>
      </c>
      <c r="S43" s="135">
        <v>8</v>
      </c>
    </row>
    <row r="44" spans="1:19">
      <c r="A44" s="129">
        <v>4</v>
      </c>
      <c r="B44" s="4">
        <v>62020039</v>
      </c>
      <c r="C44" s="5" t="s">
        <v>131</v>
      </c>
      <c r="D44" s="132">
        <v>20</v>
      </c>
      <c r="E44" s="132">
        <v>13</v>
      </c>
      <c r="F44" s="132">
        <v>33</v>
      </c>
      <c r="G44" s="132">
        <v>3</v>
      </c>
      <c r="H44" s="133">
        <v>63</v>
      </c>
      <c r="I44" s="133">
        <v>44</v>
      </c>
      <c r="J44" s="133">
        <v>107</v>
      </c>
      <c r="K44" s="133">
        <v>6</v>
      </c>
      <c r="L44" s="134">
        <v>0</v>
      </c>
      <c r="M44" s="134">
        <v>0</v>
      </c>
      <c r="N44" s="134">
        <v>0</v>
      </c>
      <c r="O44" s="134">
        <v>0</v>
      </c>
      <c r="P44" s="135">
        <v>83</v>
      </c>
      <c r="Q44" s="135">
        <v>57</v>
      </c>
      <c r="R44" s="135">
        <v>140</v>
      </c>
      <c r="S44" s="135">
        <v>9</v>
      </c>
    </row>
    <row r="45" spans="1:19">
      <c r="A45" s="129">
        <v>5</v>
      </c>
      <c r="B45" s="4">
        <v>62020040</v>
      </c>
      <c r="C45" s="5" t="s">
        <v>132</v>
      </c>
      <c r="D45" s="132">
        <v>7</v>
      </c>
      <c r="E45" s="132">
        <v>10</v>
      </c>
      <c r="F45" s="132">
        <v>17</v>
      </c>
      <c r="G45" s="132">
        <v>2</v>
      </c>
      <c r="H45" s="133">
        <v>31</v>
      </c>
      <c r="I45" s="133">
        <v>26</v>
      </c>
      <c r="J45" s="133">
        <v>57</v>
      </c>
      <c r="K45" s="133">
        <v>6</v>
      </c>
      <c r="L45" s="134">
        <v>0</v>
      </c>
      <c r="M45" s="134">
        <v>0</v>
      </c>
      <c r="N45" s="134">
        <v>0</v>
      </c>
      <c r="O45" s="134">
        <v>0</v>
      </c>
      <c r="P45" s="135">
        <v>38</v>
      </c>
      <c r="Q45" s="135">
        <v>36</v>
      </c>
      <c r="R45" s="135">
        <v>74</v>
      </c>
      <c r="S45" s="135">
        <v>8</v>
      </c>
    </row>
    <row r="46" spans="1:19">
      <c r="A46" s="129">
        <v>6</v>
      </c>
      <c r="B46" s="4">
        <v>62020042</v>
      </c>
      <c r="C46" s="5" t="s">
        <v>133</v>
      </c>
      <c r="D46" s="132">
        <v>16</v>
      </c>
      <c r="E46" s="132">
        <v>14</v>
      </c>
      <c r="F46" s="132">
        <v>30</v>
      </c>
      <c r="G46" s="132">
        <v>3</v>
      </c>
      <c r="H46" s="133">
        <v>15</v>
      </c>
      <c r="I46" s="133">
        <v>16</v>
      </c>
      <c r="J46" s="133">
        <v>31</v>
      </c>
      <c r="K46" s="133">
        <v>6</v>
      </c>
      <c r="L46" s="134">
        <v>0</v>
      </c>
      <c r="M46" s="134">
        <v>0</v>
      </c>
      <c r="N46" s="134">
        <v>0</v>
      </c>
      <c r="O46" s="134">
        <v>0</v>
      </c>
      <c r="P46" s="135">
        <v>31</v>
      </c>
      <c r="Q46" s="135">
        <v>30</v>
      </c>
      <c r="R46" s="135">
        <v>61</v>
      </c>
      <c r="S46" s="135">
        <v>9</v>
      </c>
    </row>
    <row r="47" spans="1:19">
      <c r="A47" s="129">
        <v>7</v>
      </c>
      <c r="B47" s="4">
        <v>62020043</v>
      </c>
      <c r="C47" s="5" t="s">
        <v>134</v>
      </c>
      <c r="D47" s="132">
        <v>5</v>
      </c>
      <c r="E47" s="132">
        <v>11</v>
      </c>
      <c r="F47" s="132">
        <v>16</v>
      </c>
      <c r="G47" s="132">
        <v>3</v>
      </c>
      <c r="H47" s="133">
        <v>26</v>
      </c>
      <c r="I47" s="133">
        <v>31</v>
      </c>
      <c r="J47" s="133">
        <v>57</v>
      </c>
      <c r="K47" s="133">
        <v>6</v>
      </c>
      <c r="L47" s="134">
        <v>0</v>
      </c>
      <c r="M47" s="134">
        <v>0</v>
      </c>
      <c r="N47" s="134">
        <v>0</v>
      </c>
      <c r="O47" s="134">
        <v>0</v>
      </c>
      <c r="P47" s="135">
        <v>31</v>
      </c>
      <c r="Q47" s="135">
        <v>42</v>
      </c>
      <c r="R47" s="135">
        <v>73</v>
      </c>
      <c r="S47" s="135">
        <v>9</v>
      </c>
    </row>
    <row r="48" spans="1:19">
      <c r="A48" s="129">
        <v>8</v>
      </c>
      <c r="B48" s="4">
        <v>62020044</v>
      </c>
      <c r="C48" s="5" t="s">
        <v>135</v>
      </c>
      <c r="D48" s="132">
        <v>19</v>
      </c>
      <c r="E48" s="132">
        <v>19</v>
      </c>
      <c r="F48" s="132">
        <v>38</v>
      </c>
      <c r="G48" s="132">
        <v>3</v>
      </c>
      <c r="H48" s="133">
        <v>35</v>
      </c>
      <c r="I48" s="133">
        <v>30</v>
      </c>
      <c r="J48" s="133">
        <v>65</v>
      </c>
      <c r="K48" s="133">
        <v>6</v>
      </c>
      <c r="L48" s="134">
        <v>0</v>
      </c>
      <c r="M48" s="134">
        <v>0</v>
      </c>
      <c r="N48" s="134">
        <v>0</v>
      </c>
      <c r="O48" s="134">
        <v>0</v>
      </c>
      <c r="P48" s="135">
        <v>54</v>
      </c>
      <c r="Q48" s="135">
        <v>49</v>
      </c>
      <c r="R48" s="135">
        <v>103</v>
      </c>
      <c r="S48" s="135">
        <v>9</v>
      </c>
    </row>
    <row r="49" spans="1:19">
      <c r="A49" s="129">
        <v>9</v>
      </c>
      <c r="B49" s="4">
        <v>62020046</v>
      </c>
      <c r="C49" s="5" t="s">
        <v>136</v>
      </c>
      <c r="D49" s="132">
        <v>20</v>
      </c>
      <c r="E49" s="132">
        <v>16</v>
      </c>
      <c r="F49" s="132">
        <v>36</v>
      </c>
      <c r="G49" s="132">
        <v>2</v>
      </c>
      <c r="H49" s="133">
        <v>52</v>
      </c>
      <c r="I49" s="133">
        <v>44</v>
      </c>
      <c r="J49" s="133">
        <v>96</v>
      </c>
      <c r="K49" s="133">
        <v>6</v>
      </c>
      <c r="L49" s="134">
        <v>21</v>
      </c>
      <c r="M49" s="134">
        <v>27</v>
      </c>
      <c r="N49" s="134">
        <v>48</v>
      </c>
      <c r="O49" s="134">
        <v>3</v>
      </c>
      <c r="P49" s="135">
        <v>93</v>
      </c>
      <c r="Q49" s="135">
        <v>87</v>
      </c>
      <c r="R49" s="135">
        <v>180</v>
      </c>
      <c r="S49" s="135">
        <v>11</v>
      </c>
    </row>
    <row r="50" spans="1:19">
      <c r="A50" s="129">
        <v>10</v>
      </c>
      <c r="B50" s="4">
        <v>62020048</v>
      </c>
      <c r="C50" s="5" t="s">
        <v>137</v>
      </c>
      <c r="D50" s="132">
        <v>17</v>
      </c>
      <c r="E50" s="132">
        <v>17</v>
      </c>
      <c r="F50" s="132">
        <v>34</v>
      </c>
      <c r="G50" s="132">
        <v>3</v>
      </c>
      <c r="H50" s="133">
        <v>21</v>
      </c>
      <c r="I50" s="133">
        <v>11</v>
      </c>
      <c r="J50" s="133">
        <v>32</v>
      </c>
      <c r="K50" s="133">
        <v>6</v>
      </c>
      <c r="L50" s="134">
        <v>0</v>
      </c>
      <c r="M50" s="134">
        <v>0</v>
      </c>
      <c r="N50" s="134">
        <v>0</v>
      </c>
      <c r="O50" s="134">
        <v>0</v>
      </c>
      <c r="P50" s="135">
        <v>38</v>
      </c>
      <c r="Q50" s="135">
        <v>28</v>
      </c>
      <c r="R50" s="135">
        <v>66</v>
      </c>
      <c r="S50" s="135">
        <v>9</v>
      </c>
    </row>
    <row r="51" spans="1:19">
      <c r="A51" s="129">
        <v>11</v>
      </c>
      <c r="B51" s="4">
        <v>62020049</v>
      </c>
      <c r="C51" s="5" t="s">
        <v>138</v>
      </c>
      <c r="D51" s="132">
        <v>10</v>
      </c>
      <c r="E51" s="132">
        <v>8</v>
      </c>
      <c r="F51" s="132">
        <v>18</v>
      </c>
      <c r="G51" s="132">
        <v>3</v>
      </c>
      <c r="H51" s="133">
        <v>27</v>
      </c>
      <c r="I51" s="133">
        <v>30</v>
      </c>
      <c r="J51" s="133">
        <v>57</v>
      </c>
      <c r="K51" s="133">
        <v>6</v>
      </c>
      <c r="L51" s="134">
        <v>0</v>
      </c>
      <c r="M51" s="134">
        <v>0</v>
      </c>
      <c r="N51" s="134">
        <v>0</v>
      </c>
      <c r="O51" s="134">
        <v>0</v>
      </c>
      <c r="P51" s="135">
        <v>37</v>
      </c>
      <c r="Q51" s="135">
        <v>38</v>
      </c>
      <c r="R51" s="135">
        <v>75</v>
      </c>
      <c r="S51" s="135">
        <v>9</v>
      </c>
    </row>
    <row r="52" spans="1:19">
      <c r="A52" s="129">
        <v>12</v>
      </c>
      <c r="B52" s="4">
        <v>62020050</v>
      </c>
      <c r="C52" s="5" t="s">
        <v>139</v>
      </c>
      <c r="D52" s="132">
        <v>31</v>
      </c>
      <c r="E52" s="132">
        <v>32</v>
      </c>
      <c r="F52" s="132">
        <v>63</v>
      </c>
      <c r="G52" s="132">
        <v>3</v>
      </c>
      <c r="H52" s="133">
        <v>64</v>
      </c>
      <c r="I52" s="133">
        <v>53</v>
      </c>
      <c r="J52" s="133">
        <v>117</v>
      </c>
      <c r="K52" s="133">
        <v>6</v>
      </c>
      <c r="L52" s="134">
        <v>0</v>
      </c>
      <c r="M52" s="134">
        <v>0</v>
      </c>
      <c r="N52" s="134">
        <v>0</v>
      </c>
      <c r="O52" s="134">
        <v>0</v>
      </c>
      <c r="P52" s="135">
        <v>95</v>
      </c>
      <c r="Q52" s="135">
        <v>85</v>
      </c>
      <c r="R52" s="135">
        <v>180</v>
      </c>
      <c r="S52" s="135">
        <v>9</v>
      </c>
    </row>
    <row r="53" spans="1:19">
      <c r="A53" s="129">
        <v>13</v>
      </c>
      <c r="B53" s="4">
        <v>62020052</v>
      </c>
      <c r="C53" s="5" t="s">
        <v>140</v>
      </c>
      <c r="D53" s="132">
        <v>24</v>
      </c>
      <c r="E53" s="132">
        <v>19</v>
      </c>
      <c r="F53" s="132">
        <v>43</v>
      </c>
      <c r="G53" s="132">
        <v>3</v>
      </c>
      <c r="H53" s="133">
        <v>36</v>
      </c>
      <c r="I53" s="133">
        <v>37</v>
      </c>
      <c r="J53" s="133">
        <v>73</v>
      </c>
      <c r="K53" s="133">
        <v>6</v>
      </c>
      <c r="L53" s="134">
        <v>0</v>
      </c>
      <c r="M53" s="134">
        <v>0</v>
      </c>
      <c r="N53" s="134">
        <v>0</v>
      </c>
      <c r="O53" s="134">
        <v>0</v>
      </c>
      <c r="P53" s="135">
        <v>60</v>
      </c>
      <c r="Q53" s="135">
        <v>56</v>
      </c>
      <c r="R53" s="135">
        <v>116</v>
      </c>
      <c r="S53" s="135">
        <v>9</v>
      </c>
    </row>
    <row r="54" spans="1:19">
      <c r="A54" s="129">
        <v>14</v>
      </c>
      <c r="B54" s="4">
        <v>62020053</v>
      </c>
      <c r="C54" s="5" t="s">
        <v>141</v>
      </c>
      <c r="D54" s="132">
        <v>13</v>
      </c>
      <c r="E54" s="132">
        <v>11</v>
      </c>
      <c r="F54" s="132">
        <v>24</v>
      </c>
      <c r="G54" s="132">
        <v>3</v>
      </c>
      <c r="H54" s="133">
        <v>34</v>
      </c>
      <c r="I54" s="133">
        <v>38</v>
      </c>
      <c r="J54" s="133">
        <v>72</v>
      </c>
      <c r="K54" s="133">
        <v>6</v>
      </c>
      <c r="L54" s="134">
        <v>0</v>
      </c>
      <c r="M54" s="134">
        <v>0</v>
      </c>
      <c r="N54" s="134">
        <v>0</v>
      </c>
      <c r="O54" s="134">
        <v>0</v>
      </c>
      <c r="P54" s="135">
        <v>47</v>
      </c>
      <c r="Q54" s="135">
        <v>49</v>
      </c>
      <c r="R54" s="135">
        <v>96</v>
      </c>
      <c r="S54" s="135">
        <v>9</v>
      </c>
    </row>
    <row r="55" spans="1:19">
      <c r="A55" s="129">
        <v>15</v>
      </c>
      <c r="B55" s="4">
        <v>62020054</v>
      </c>
      <c r="C55" s="5" t="s">
        <v>142</v>
      </c>
      <c r="D55" s="132">
        <v>14</v>
      </c>
      <c r="E55" s="132">
        <v>22</v>
      </c>
      <c r="F55" s="132">
        <v>36</v>
      </c>
      <c r="G55" s="132">
        <v>3</v>
      </c>
      <c r="H55" s="133">
        <v>50</v>
      </c>
      <c r="I55" s="133">
        <v>49</v>
      </c>
      <c r="J55" s="133">
        <v>99</v>
      </c>
      <c r="K55" s="133">
        <v>6</v>
      </c>
      <c r="L55" s="134">
        <v>0</v>
      </c>
      <c r="M55" s="134">
        <v>0</v>
      </c>
      <c r="N55" s="134">
        <v>0</v>
      </c>
      <c r="O55" s="134">
        <v>0</v>
      </c>
      <c r="P55" s="135">
        <v>64</v>
      </c>
      <c r="Q55" s="135">
        <v>71</v>
      </c>
      <c r="R55" s="135">
        <v>135</v>
      </c>
      <c r="S55" s="135">
        <v>9</v>
      </c>
    </row>
    <row r="56" spans="1:19">
      <c r="A56" s="129">
        <v>16</v>
      </c>
      <c r="B56" s="4">
        <v>62020055</v>
      </c>
      <c r="C56" s="5" t="s">
        <v>143</v>
      </c>
      <c r="D56" s="132">
        <v>6</v>
      </c>
      <c r="E56" s="132">
        <v>6</v>
      </c>
      <c r="F56" s="132">
        <v>12</v>
      </c>
      <c r="G56" s="132">
        <v>3</v>
      </c>
      <c r="H56" s="133">
        <v>38</v>
      </c>
      <c r="I56" s="133">
        <v>30</v>
      </c>
      <c r="J56" s="133">
        <v>68</v>
      </c>
      <c r="K56" s="133">
        <v>6</v>
      </c>
      <c r="L56" s="134">
        <v>0</v>
      </c>
      <c r="M56" s="134">
        <v>0</v>
      </c>
      <c r="N56" s="134">
        <v>0</v>
      </c>
      <c r="O56" s="134">
        <v>0</v>
      </c>
      <c r="P56" s="135">
        <v>44</v>
      </c>
      <c r="Q56" s="135">
        <v>36</v>
      </c>
      <c r="R56" s="135">
        <v>80</v>
      </c>
      <c r="S56" s="135">
        <v>9</v>
      </c>
    </row>
    <row r="57" spans="1:19">
      <c r="A57" s="129">
        <v>17</v>
      </c>
      <c r="B57" s="4">
        <v>62020056</v>
      </c>
      <c r="C57" s="5" t="s">
        <v>144</v>
      </c>
      <c r="D57" s="132">
        <v>23</v>
      </c>
      <c r="E57" s="132">
        <v>16</v>
      </c>
      <c r="F57" s="132">
        <v>39</v>
      </c>
      <c r="G57" s="132">
        <v>3</v>
      </c>
      <c r="H57" s="133">
        <v>27</v>
      </c>
      <c r="I57" s="133">
        <v>22</v>
      </c>
      <c r="J57" s="133">
        <v>49</v>
      </c>
      <c r="K57" s="133">
        <v>6</v>
      </c>
      <c r="L57" s="134">
        <v>0</v>
      </c>
      <c r="M57" s="134">
        <v>0</v>
      </c>
      <c r="N57" s="134">
        <v>0</v>
      </c>
      <c r="O57" s="134">
        <v>0</v>
      </c>
      <c r="P57" s="135">
        <v>50</v>
      </c>
      <c r="Q57" s="135">
        <v>38</v>
      </c>
      <c r="R57" s="135">
        <v>88</v>
      </c>
      <c r="S57" s="135">
        <v>9</v>
      </c>
    </row>
    <row r="58" spans="1:19">
      <c r="A58" s="129">
        <v>18</v>
      </c>
      <c r="B58" s="4">
        <v>62020057</v>
      </c>
      <c r="C58" s="5" t="s">
        <v>145</v>
      </c>
      <c r="D58" s="132">
        <v>28</v>
      </c>
      <c r="E58" s="132">
        <v>23</v>
      </c>
      <c r="F58" s="132">
        <v>51</v>
      </c>
      <c r="G58" s="132">
        <v>3</v>
      </c>
      <c r="H58" s="133">
        <v>81</v>
      </c>
      <c r="I58" s="133">
        <v>85</v>
      </c>
      <c r="J58" s="133">
        <v>166</v>
      </c>
      <c r="K58" s="133">
        <v>6</v>
      </c>
      <c r="L58" s="134">
        <v>0</v>
      </c>
      <c r="M58" s="134">
        <v>0</v>
      </c>
      <c r="N58" s="134">
        <v>0</v>
      </c>
      <c r="O58" s="134">
        <v>0</v>
      </c>
      <c r="P58" s="135">
        <v>109</v>
      </c>
      <c r="Q58" s="135">
        <v>108</v>
      </c>
      <c r="R58" s="135">
        <v>217</v>
      </c>
      <c r="S58" s="135">
        <v>9</v>
      </c>
    </row>
    <row r="59" spans="1:19">
      <c r="A59" s="129">
        <v>19</v>
      </c>
      <c r="B59" s="4">
        <v>62020058</v>
      </c>
      <c r="C59" s="5" t="s">
        <v>146</v>
      </c>
      <c r="D59" s="132">
        <v>20</v>
      </c>
      <c r="E59" s="132">
        <v>18</v>
      </c>
      <c r="F59" s="132">
        <v>38</v>
      </c>
      <c r="G59" s="132">
        <v>3</v>
      </c>
      <c r="H59" s="133">
        <v>69</v>
      </c>
      <c r="I59" s="133">
        <v>44</v>
      </c>
      <c r="J59" s="133">
        <v>113</v>
      </c>
      <c r="K59" s="133">
        <v>6</v>
      </c>
      <c r="L59" s="134">
        <v>55</v>
      </c>
      <c r="M59" s="134">
        <v>52</v>
      </c>
      <c r="N59" s="134">
        <v>107</v>
      </c>
      <c r="O59" s="134">
        <v>4</v>
      </c>
      <c r="P59" s="135">
        <v>144</v>
      </c>
      <c r="Q59" s="135">
        <v>114</v>
      </c>
      <c r="R59" s="135">
        <v>258</v>
      </c>
      <c r="S59" s="135">
        <v>13</v>
      </c>
    </row>
    <row r="60" spans="1:19">
      <c r="A60" s="129">
        <v>20</v>
      </c>
      <c r="B60" s="4">
        <v>62020059</v>
      </c>
      <c r="C60" s="5" t="s">
        <v>147</v>
      </c>
      <c r="D60" s="132">
        <v>31</v>
      </c>
      <c r="E60" s="132">
        <v>21</v>
      </c>
      <c r="F60" s="132">
        <v>52</v>
      </c>
      <c r="G60" s="132">
        <v>3</v>
      </c>
      <c r="H60" s="133">
        <v>88</v>
      </c>
      <c r="I60" s="133">
        <v>74</v>
      </c>
      <c r="J60" s="133">
        <v>162</v>
      </c>
      <c r="K60" s="133">
        <v>6</v>
      </c>
      <c r="L60" s="134">
        <v>37</v>
      </c>
      <c r="M60" s="134">
        <v>47</v>
      </c>
      <c r="N60" s="134">
        <v>84</v>
      </c>
      <c r="O60" s="134">
        <v>3</v>
      </c>
      <c r="P60" s="135">
        <v>156</v>
      </c>
      <c r="Q60" s="135">
        <v>142</v>
      </c>
      <c r="R60" s="135">
        <v>298</v>
      </c>
      <c r="S60" s="135">
        <v>12</v>
      </c>
    </row>
    <row r="61" spans="1:19">
      <c r="A61" s="129">
        <v>21</v>
      </c>
      <c r="B61" s="4">
        <v>62020060</v>
      </c>
      <c r="C61" s="5" t="s">
        <v>148</v>
      </c>
      <c r="D61" s="132">
        <v>16</v>
      </c>
      <c r="E61" s="132">
        <v>5</v>
      </c>
      <c r="F61" s="132">
        <v>21</v>
      </c>
      <c r="G61" s="132">
        <v>2</v>
      </c>
      <c r="H61" s="133">
        <v>42</v>
      </c>
      <c r="I61" s="133">
        <v>51</v>
      </c>
      <c r="J61" s="133">
        <v>93</v>
      </c>
      <c r="K61" s="133">
        <v>6</v>
      </c>
      <c r="L61" s="134">
        <v>0</v>
      </c>
      <c r="M61" s="134">
        <v>0</v>
      </c>
      <c r="N61" s="134">
        <v>0</v>
      </c>
      <c r="O61" s="134">
        <v>0</v>
      </c>
      <c r="P61" s="135">
        <v>58</v>
      </c>
      <c r="Q61" s="135">
        <v>56</v>
      </c>
      <c r="R61" s="135">
        <v>114</v>
      </c>
      <c r="S61" s="135">
        <v>8</v>
      </c>
    </row>
    <row r="62" spans="1:19">
      <c r="A62" s="129">
        <v>22</v>
      </c>
      <c r="B62" s="4">
        <v>62020061</v>
      </c>
      <c r="C62" s="5" t="s">
        <v>149</v>
      </c>
      <c r="D62" s="132">
        <v>5</v>
      </c>
      <c r="E62" s="132">
        <v>10</v>
      </c>
      <c r="F62" s="132">
        <v>15</v>
      </c>
      <c r="G62" s="132">
        <v>3</v>
      </c>
      <c r="H62" s="133">
        <v>20</v>
      </c>
      <c r="I62" s="133">
        <v>19</v>
      </c>
      <c r="J62" s="133">
        <v>39</v>
      </c>
      <c r="K62" s="133">
        <v>6</v>
      </c>
      <c r="L62" s="134">
        <v>0</v>
      </c>
      <c r="M62" s="134">
        <v>0</v>
      </c>
      <c r="N62" s="134">
        <v>0</v>
      </c>
      <c r="O62" s="134">
        <v>0</v>
      </c>
      <c r="P62" s="135">
        <v>25</v>
      </c>
      <c r="Q62" s="135">
        <v>29</v>
      </c>
      <c r="R62" s="135">
        <v>54</v>
      </c>
      <c r="S62" s="135">
        <v>9</v>
      </c>
    </row>
    <row r="63" spans="1:19">
      <c r="A63" s="129">
        <v>23</v>
      </c>
      <c r="B63" s="4">
        <v>62020062</v>
      </c>
      <c r="C63" s="5" t="s">
        <v>150</v>
      </c>
      <c r="D63" s="132">
        <v>12</v>
      </c>
      <c r="E63" s="132">
        <v>21</v>
      </c>
      <c r="F63" s="132">
        <v>33</v>
      </c>
      <c r="G63" s="132">
        <v>3</v>
      </c>
      <c r="H63" s="133">
        <v>51</v>
      </c>
      <c r="I63" s="133">
        <v>36</v>
      </c>
      <c r="J63" s="133">
        <v>87</v>
      </c>
      <c r="K63" s="133">
        <v>6</v>
      </c>
      <c r="L63" s="134">
        <v>0</v>
      </c>
      <c r="M63" s="134">
        <v>0</v>
      </c>
      <c r="N63" s="134">
        <v>0</v>
      </c>
      <c r="O63" s="134">
        <v>0</v>
      </c>
      <c r="P63" s="135">
        <v>63</v>
      </c>
      <c r="Q63" s="135">
        <v>57</v>
      </c>
      <c r="R63" s="135">
        <v>120</v>
      </c>
      <c r="S63" s="135">
        <v>9</v>
      </c>
    </row>
    <row r="64" spans="1:19">
      <c r="A64" s="129">
        <v>24</v>
      </c>
      <c r="B64" s="4">
        <v>62020063</v>
      </c>
      <c r="C64" s="5" t="s">
        <v>151</v>
      </c>
      <c r="D64" s="132">
        <v>21</v>
      </c>
      <c r="E64" s="132">
        <v>16</v>
      </c>
      <c r="F64" s="132">
        <v>37</v>
      </c>
      <c r="G64" s="132">
        <v>3</v>
      </c>
      <c r="H64" s="133">
        <v>54</v>
      </c>
      <c r="I64" s="133">
        <v>69</v>
      </c>
      <c r="J64" s="133">
        <v>123</v>
      </c>
      <c r="K64" s="133">
        <v>6</v>
      </c>
      <c r="L64" s="134">
        <v>44</v>
      </c>
      <c r="M64" s="134">
        <v>43</v>
      </c>
      <c r="N64" s="134">
        <v>87</v>
      </c>
      <c r="O64" s="134">
        <v>3</v>
      </c>
      <c r="P64" s="135">
        <v>119</v>
      </c>
      <c r="Q64" s="135">
        <v>128</v>
      </c>
      <c r="R64" s="135">
        <v>247</v>
      </c>
      <c r="S64" s="135">
        <v>12</v>
      </c>
    </row>
    <row r="65" spans="1:19">
      <c r="A65" s="129">
        <v>25</v>
      </c>
      <c r="B65" s="4">
        <v>62020064</v>
      </c>
      <c r="C65" s="5" t="s">
        <v>152</v>
      </c>
      <c r="D65" s="132">
        <v>5</v>
      </c>
      <c r="E65" s="132">
        <v>12</v>
      </c>
      <c r="F65" s="132">
        <v>17</v>
      </c>
      <c r="G65" s="132">
        <v>3</v>
      </c>
      <c r="H65" s="133">
        <v>13</v>
      </c>
      <c r="I65" s="133">
        <v>14</v>
      </c>
      <c r="J65" s="133">
        <v>27</v>
      </c>
      <c r="K65" s="133">
        <v>6</v>
      </c>
      <c r="L65" s="134">
        <v>0</v>
      </c>
      <c r="M65" s="134">
        <v>0</v>
      </c>
      <c r="N65" s="134">
        <v>0</v>
      </c>
      <c r="O65" s="134">
        <v>0</v>
      </c>
      <c r="P65" s="135">
        <v>18</v>
      </c>
      <c r="Q65" s="135">
        <v>26</v>
      </c>
      <c r="R65" s="135">
        <v>44</v>
      </c>
      <c r="S65" s="135">
        <v>9</v>
      </c>
    </row>
    <row r="66" spans="1:19">
      <c r="A66" s="129">
        <v>26</v>
      </c>
      <c r="B66" s="4">
        <v>62020065</v>
      </c>
      <c r="C66" s="5" t="s">
        <v>153</v>
      </c>
      <c r="D66" s="132">
        <v>7</v>
      </c>
      <c r="E66" s="132">
        <v>15</v>
      </c>
      <c r="F66" s="132">
        <v>22</v>
      </c>
      <c r="G66" s="132">
        <v>3</v>
      </c>
      <c r="H66" s="133">
        <v>52</v>
      </c>
      <c r="I66" s="133">
        <v>45</v>
      </c>
      <c r="J66" s="133">
        <v>97</v>
      </c>
      <c r="K66" s="133">
        <v>6</v>
      </c>
      <c r="L66" s="134">
        <v>24</v>
      </c>
      <c r="M66" s="134">
        <v>14</v>
      </c>
      <c r="N66" s="134">
        <v>38</v>
      </c>
      <c r="O66" s="134">
        <v>3</v>
      </c>
      <c r="P66" s="135">
        <v>83</v>
      </c>
      <c r="Q66" s="135">
        <v>74</v>
      </c>
      <c r="R66" s="135">
        <v>157</v>
      </c>
      <c r="S66" s="135">
        <v>12</v>
      </c>
    </row>
    <row r="67" spans="1:19">
      <c r="A67" s="129">
        <v>27</v>
      </c>
      <c r="B67" s="4">
        <v>62020066</v>
      </c>
      <c r="C67" s="5" t="s">
        <v>154</v>
      </c>
      <c r="D67" s="132">
        <v>0</v>
      </c>
      <c r="E67" s="132">
        <v>1</v>
      </c>
      <c r="F67" s="132">
        <v>1</v>
      </c>
      <c r="G67" s="132">
        <v>1</v>
      </c>
      <c r="H67" s="133">
        <v>10</v>
      </c>
      <c r="I67" s="133">
        <v>5</v>
      </c>
      <c r="J67" s="133">
        <v>15</v>
      </c>
      <c r="K67" s="133">
        <v>6</v>
      </c>
      <c r="L67" s="134">
        <v>0</v>
      </c>
      <c r="M67" s="134">
        <v>0</v>
      </c>
      <c r="N67" s="134">
        <v>0</v>
      </c>
      <c r="O67" s="134">
        <v>0</v>
      </c>
      <c r="P67" s="135">
        <v>10</v>
      </c>
      <c r="Q67" s="135">
        <v>6</v>
      </c>
      <c r="R67" s="135">
        <v>16</v>
      </c>
      <c r="S67" s="135">
        <v>7</v>
      </c>
    </row>
    <row r="68" spans="1:19">
      <c r="A68" s="129">
        <v>28</v>
      </c>
      <c r="B68" s="4">
        <v>62020067</v>
      </c>
      <c r="C68" s="5" t="s">
        <v>155</v>
      </c>
      <c r="D68" s="132">
        <v>25</v>
      </c>
      <c r="E68" s="132">
        <v>27</v>
      </c>
      <c r="F68" s="132">
        <v>52</v>
      </c>
      <c r="G68" s="132">
        <v>3</v>
      </c>
      <c r="H68" s="133">
        <v>61</v>
      </c>
      <c r="I68" s="133">
        <v>58</v>
      </c>
      <c r="J68" s="133">
        <v>119</v>
      </c>
      <c r="K68" s="133">
        <v>6</v>
      </c>
      <c r="L68" s="134">
        <v>56</v>
      </c>
      <c r="M68" s="134">
        <v>61</v>
      </c>
      <c r="N68" s="134">
        <v>117</v>
      </c>
      <c r="O68" s="134">
        <v>3</v>
      </c>
      <c r="P68" s="135">
        <v>142</v>
      </c>
      <c r="Q68" s="135">
        <v>146</v>
      </c>
      <c r="R68" s="135">
        <v>288</v>
      </c>
      <c r="S68" s="135">
        <v>12</v>
      </c>
    </row>
    <row r="69" spans="1:19">
      <c r="A69" s="129">
        <v>29</v>
      </c>
      <c r="B69" s="4">
        <v>62020068</v>
      </c>
      <c r="C69" s="5" t="s">
        <v>156</v>
      </c>
      <c r="D69" s="132">
        <v>4</v>
      </c>
      <c r="E69" s="132">
        <v>4</v>
      </c>
      <c r="F69" s="132">
        <v>8</v>
      </c>
      <c r="G69" s="132">
        <v>2</v>
      </c>
      <c r="H69" s="133">
        <v>20</v>
      </c>
      <c r="I69" s="133">
        <v>25</v>
      </c>
      <c r="J69" s="133">
        <v>45</v>
      </c>
      <c r="K69" s="133">
        <v>6</v>
      </c>
      <c r="L69" s="134">
        <v>0</v>
      </c>
      <c r="M69" s="134">
        <v>0</v>
      </c>
      <c r="N69" s="134">
        <v>0</v>
      </c>
      <c r="O69" s="134">
        <v>0</v>
      </c>
      <c r="P69" s="135">
        <v>24</v>
      </c>
      <c r="Q69" s="135">
        <v>29</v>
      </c>
      <c r="R69" s="135">
        <v>53</v>
      </c>
      <c r="S69" s="135">
        <v>8</v>
      </c>
    </row>
    <row r="70" spans="1:19">
      <c r="A70" s="129">
        <v>30</v>
      </c>
      <c r="B70" s="4">
        <v>62020069</v>
      </c>
      <c r="C70" s="5" t="s">
        <v>157</v>
      </c>
      <c r="D70" s="132">
        <v>12</v>
      </c>
      <c r="E70" s="132">
        <v>5</v>
      </c>
      <c r="F70" s="132">
        <v>17</v>
      </c>
      <c r="G70" s="132">
        <v>3</v>
      </c>
      <c r="H70" s="133">
        <v>16</v>
      </c>
      <c r="I70" s="133">
        <v>14</v>
      </c>
      <c r="J70" s="133">
        <v>30</v>
      </c>
      <c r="K70" s="133">
        <v>6</v>
      </c>
      <c r="L70" s="134">
        <v>0</v>
      </c>
      <c r="M70" s="134">
        <v>0</v>
      </c>
      <c r="N70" s="134">
        <v>0</v>
      </c>
      <c r="O70" s="134">
        <v>0</v>
      </c>
      <c r="P70" s="135">
        <v>28</v>
      </c>
      <c r="Q70" s="135">
        <v>19</v>
      </c>
      <c r="R70" s="135">
        <v>47</v>
      </c>
      <c r="S70" s="135">
        <v>9</v>
      </c>
    </row>
    <row r="71" spans="1:19">
      <c r="A71" s="129">
        <v>31</v>
      </c>
      <c r="B71" s="4">
        <v>62020071</v>
      </c>
      <c r="C71" s="5" t="s">
        <v>158</v>
      </c>
      <c r="D71" s="132">
        <v>18</v>
      </c>
      <c r="E71" s="132">
        <v>18</v>
      </c>
      <c r="F71" s="132">
        <v>36</v>
      </c>
      <c r="G71" s="132">
        <v>3</v>
      </c>
      <c r="H71" s="133">
        <v>50</v>
      </c>
      <c r="I71" s="133">
        <v>39</v>
      </c>
      <c r="J71" s="133">
        <v>89</v>
      </c>
      <c r="K71" s="133">
        <v>6</v>
      </c>
      <c r="L71" s="134">
        <v>0</v>
      </c>
      <c r="M71" s="134">
        <v>0</v>
      </c>
      <c r="N71" s="134">
        <v>0</v>
      </c>
      <c r="O71" s="134">
        <v>0</v>
      </c>
      <c r="P71" s="135">
        <v>68</v>
      </c>
      <c r="Q71" s="135">
        <v>57</v>
      </c>
      <c r="R71" s="135">
        <v>125</v>
      </c>
      <c r="S71" s="135">
        <v>9</v>
      </c>
    </row>
    <row r="72" spans="1:19">
      <c r="A72" s="129">
        <v>32</v>
      </c>
      <c r="B72" s="4">
        <v>62020072</v>
      </c>
      <c r="C72" s="5" t="s">
        <v>159</v>
      </c>
      <c r="D72" s="132">
        <v>15</v>
      </c>
      <c r="E72" s="132">
        <v>13</v>
      </c>
      <c r="F72" s="132">
        <v>28</v>
      </c>
      <c r="G72" s="132">
        <v>3</v>
      </c>
      <c r="H72" s="133">
        <v>34</v>
      </c>
      <c r="I72" s="133">
        <v>38</v>
      </c>
      <c r="J72" s="133">
        <v>72</v>
      </c>
      <c r="K72" s="133">
        <v>6</v>
      </c>
      <c r="L72" s="134">
        <v>0</v>
      </c>
      <c r="M72" s="134">
        <v>0</v>
      </c>
      <c r="N72" s="134">
        <v>0</v>
      </c>
      <c r="O72" s="134">
        <v>0</v>
      </c>
      <c r="P72" s="135">
        <v>49</v>
      </c>
      <c r="Q72" s="135">
        <v>51</v>
      </c>
      <c r="R72" s="135">
        <v>100</v>
      </c>
      <c r="S72" s="135">
        <v>9</v>
      </c>
    </row>
    <row r="73" spans="1:19">
      <c r="A73" s="129">
        <v>33</v>
      </c>
      <c r="B73" s="4">
        <v>62020073</v>
      </c>
      <c r="C73" s="5" t="s">
        <v>160</v>
      </c>
      <c r="D73" s="132">
        <v>5</v>
      </c>
      <c r="E73" s="132">
        <v>7</v>
      </c>
      <c r="F73" s="132">
        <v>12</v>
      </c>
      <c r="G73" s="132">
        <v>2</v>
      </c>
      <c r="H73" s="133">
        <v>45</v>
      </c>
      <c r="I73" s="133">
        <v>30</v>
      </c>
      <c r="J73" s="133">
        <v>75</v>
      </c>
      <c r="K73" s="133">
        <v>6</v>
      </c>
      <c r="L73" s="134">
        <v>23</v>
      </c>
      <c r="M73" s="134">
        <v>21</v>
      </c>
      <c r="N73" s="134">
        <v>44</v>
      </c>
      <c r="O73" s="134">
        <v>3</v>
      </c>
      <c r="P73" s="135">
        <v>73</v>
      </c>
      <c r="Q73" s="135">
        <v>58</v>
      </c>
      <c r="R73" s="135">
        <v>131</v>
      </c>
      <c r="S73" s="135">
        <v>11</v>
      </c>
    </row>
    <row r="74" spans="1:19">
      <c r="A74" s="129">
        <v>34</v>
      </c>
      <c r="B74" s="4">
        <v>62020074</v>
      </c>
      <c r="C74" s="5" t="s">
        <v>161</v>
      </c>
      <c r="D74" s="132">
        <v>6</v>
      </c>
      <c r="E74" s="132">
        <v>3</v>
      </c>
      <c r="F74" s="132">
        <v>9</v>
      </c>
      <c r="G74" s="132">
        <v>3</v>
      </c>
      <c r="H74" s="133">
        <v>22</v>
      </c>
      <c r="I74" s="133">
        <v>25</v>
      </c>
      <c r="J74" s="133">
        <v>47</v>
      </c>
      <c r="K74" s="133">
        <v>6</v>
      </c>
      <c r="L74" s="134">
        <v>0</v>
      </c>
      <c r="M74" s="134">
        <v>0</v>
      </c>
      <c r="N74" s="134">
        <v>0</v>
      </c>
      <c r="O74" s="134">
        <v>0</v>
      </c>
      <c r="P74" s="135">
        <v>28</v>
      </c>
      <c r="Q74" s="135">
        <v>28</v>
      </c>
      <c r="R74" s="135">
        <v>56</v>
      </c>
      <c r="S74" s="135">
        <v>9</v>
      </c>
    </row>
    <row r="75" spans="1:19">
      <c r="A75" s="129">
        <v>35</v>
      </c>
      <c r="B75" s="4">
        <v>62020075</v>
      </c>
      <c r="C75" s="5" t="s">
        <v>162</v>
      </c>
      <c r="D75" s="132">
        <v>7</v>
      </c>
      <c r="E75" s="132">
        <v>5</v>
      </c>
      <c r="F75" s="132">
        <v>12</v>
      </c>
      <c r="G75" s="132">
        <v>2</v>
      </c>
      <c r="H75" s="133">
        <v>21</v>
      </c>
      <c r="I75" s="133">
        <v>24</v>
      </c>
      <c r="J75" s="133">
        <v>45</v>
      </c>
      <c r="K75" s="133">
        <v>6</v>
      </c>
      <c r="L75" s="134">
        <v>0</v>
      </c>
      <c r="M75" s="134">
        <v>0</v>
      </c>
      <c r="N75" s="134">
        <v>0</v>
      </c>
      <c r="O75" s="134">
        <v>0</v>
      </c>
      <c r="P75" s="135">
        <v>28</v>
      </c>
      <c r="Q75" s="135">
        <v>29</v>
      </c>
      <c r="R75" s="135">
        <v>57</v>
      </c>
      <c r="S75" s="135">
        <v>8</v>
      </c>
    </row>
    <row r="76" spans="1:19">
      <c r="A76" s="129">
        <v>36</v>
      </c>
      <c r="B76" s="4">
        <v>62020076</v>
      </c>
      <c r="C76" s="5" t="s">
        <v>163</v>
      </c>
      <c r="D76" s="132">
        <v>15</v>
      </c>
      <c r="E76" s="132">
        <v>14</v>
      </c>
      <c r="F76" s="132">
        <v>29</v>
      </c>
      <c r="G76" s="132">
        <v>2</v>
      </c>
      <c r="H76" s="133">
        <v>57</v>
      </c>
      <c r="I76" s="133">
        <v>47</v>
      </c>
      <c r="J76" s="133">
        <v>104</v>
      </c>
      <c r="K76" s="133">
        <v>6</v>
      </c>
      <c r="L76" s="134">
        <v>0</v>
      </c>
      <c r="M76" s="134">
        <v>0</v>
      </c>
      <c r="N76" s="134">
        <v>0</v>
      </c>
      <c r="O76" s="134">
        <v>0</v>
      </c>
      <c r="P76" s="135">
        <v>72</v>
      </c>
      <c r="Q76" s="135">
        <v>61</v>
      </c>
      <c r="R76" s="135">
        <v>133</v>
      </c>
      <c r="S76" s="135">
        <v>8</v>
      </c>
    </row>
    <row r="77" spans="1:19">
      <c r="A77" s="129">
        <v>37</v>
      </c>
      <c r="B77" s="4">
        <v>62020077</v>
      </c>
      <c r="C77" s="5" t="s">
        <v>164</v>
      </c>
      <c r="D77" s="132">
        <v>18</v>
      </c>
      <c r="E77" s="132">
        <v>23</v>
      </c>
      <c r="F77" s="132">
        <v>41</v>
      </c>
      <c r="G77" s="132">
        <v>3</v>
      </c>
      <c r="H77" s="133">
        <v>56</v>
      </c>
      <c r="I77" s="133">
        <v>48</v>
      </c>
      <c r="J77" s="133">
        <v>104</v>
      </c>
      <c r="K77" s="133">
        <v>6</v>
      </c>
      <c r="L77" s="134">
        <v>0</v>
      </c>
      <c r="M77" s="134">
        <v>0</v>
      </c>
      <c r="N77" s="134">
        <v>0</v>
      </c>
      <c r="O77" s="134">
        <v>0</v>
      </c>
      <c r="P77" s="135">
        <v>74</v>
      </c>
      <c r="Q77" s="135">
        <v>71</v>
      </c>
      <c r="R77" s="135">
        <v>145</v>
      </c>
      <c r="S77" s="135">
        <v>9</v>
      </c>
    </row>
    <row r="78" spans="1:19">
      <c r="A78" s="129">
        <v>38</v>
      </c>
      <c r="B78" s="4">
        <v>62020078</v>
      </c>
      <c r="C78" s="5" t="s">
        <v>165</v>
      </c>
      <c r="D78" s="132">
        <v>24</v>
      </c>
      <c r="E78" s="132">
        <v>19</v>
      </c>
      <c r="F78" s="132">
        <v>43</v>
      </c>
      <c r="G78" s="132">
        <v>3</v>
      </c>
      <c r="H78" s="133">
        <v>59</v>
      </c>
      <c r="I78" s="133">
        <v>59</v>
      </c>
      <c r="J78" s="133">
        <v>118</v>
      </c>
      <c r="K78" s="133">
        <v>6</v>
      </c>
      <c r="L78" s="134">
        <v>0</v>
      </c>
      <c r="M78" s="134">
        <v>0</v>
      </c>
      <c r="N78" s="134">
        <v>0</v>
      </c>
      <c r="O78" s="134">
        <v>0</v>
      </c>
      <c r="P78" s="135">
        <v>83</v>
      </c>
      <c r="Q78" s="135">
        <v>78</v>
      </c>
      <c r="R78" s="135">
        <v>161</v>
      </c>
      <c r="S78" s="135">
        <v>9</v>
      </c>
    </row>
    <row r="79" spans="1:19">
      <c r="A79" s="129">
        <v>39</v>
      </c>
      <c r="B79" s="4">
        <v>62020079</v>
      </c>
      <c r="C79" s="5" t="s">
        <v>166</v>
      </c>
      <c r="D79" s="132">
        <v>18</v>
      </c>
      <c r="E79" s="132">
        <v>21</v>
      </c>
      <c r="F79" s="132">
        <v>39</v>
      </c>
      <c r="G79" s="132">
        <v>3</v>
      </c>
      <c r="H79" s="133">
        <v>63</v>
      </c>
      <c r="I79" s="133">
        <v>49</v>
      </c>
      <c r="J79" s="133">
        <v>112</v>
      </c>
      <c r="K79" s="133">
        <v>6</v>
      </c>
      <c r="L79" s="134">
        <v>0</v>
      </c>
      <c r="M79" s="134">
        <v>0</v>
      </c>
      <c r="N79" s="134">
        <v>0</v>
      </c>
      <c r="O79" s="134">
        <v>0</v>
      </c>
      <c r="P79" s="135">
        <v>81</v>
      </c>
      <c r="Q79" s="135">
        <v>70</v>
      </c>
      <c r="R79" s="135">
        <v>151</v>
      </c>
      <c r="S79" s="135">
        <v>9</v>
      </c>
    </row>
    <row r="80" spans="1:19">
      <c r="A80" s="129">
        <v>40</v>
      </c>
      <c r="B80" s="4">
        <v>62020080</v>
      </c>
      <c r="C80" s="5" t="s">
        <v>167</v>
      </c>
      <c r="D80" s="132">
        <v>31</v>
      </c>
      <c r="E80" s="132">
        <v>30</v>
      </c>
      <c r="F80" s="132">
        <v>61</v>
      </c>
      <c r="G80" s="132">
        <v>3</v>
      </c>
      <c r="H80" s="133">
        <v>69</v>
      </c>
      <c r="I80" s="133">
        <v>65</v>
      </c>
      <c r="J80" s="133">
        <v>134</v>
      </c>
      <c r="K80" s="133">
        <v>6</v>
      </c>
      <c r="L80" s="134">
        <v>51</v>
      </c>
      <c r="M80" s="134">
        <v>30</v>
      </c>
      <c r="N80" s="134">
        <v>81</v>
      </c>
      <c r="O80" s="134">
        <v>3</v>
      </c>
      <c r="P80" s="135">
        <v>151</v>
      </c>
      <c r="Q80" s="135">
        <v>125</v>
      </c>
      <c r="R80" s="135">
        <v>276</v>
      </c>
      <c r="S80" s="135">
        <v>12</v>
      </c>
    </row>
    <row r="81" spans="1:19">
      <c r="A81" s="129">
        <v>41</v>
      </c>
      <c r="B81" s="4">
        <v>62020082</v>
      </c>
      <c r="C81" s="5" t="s">
        <v>168</v>
      </c>
      <c r="D81" s="132">
        <v>20</v>
      </c>
      <c r="E81" s="132">
        <v>22</v>
      </c>
      <c r="F81" s="132">
        <v>42</v>
      </c>
      <c r="G81" s="132">
        <v>3</v>
      </c>
      <c r="H81" s="133">
        <v>30</v>
      </c>
      <c r="I81" s="133">
        <v>25</v>
      </c>
      <c r="J81" s="133">
        <v>55</v>
      </c>
      <c r="K81" s="133">
        <v>6</v>
      </c>
      <c r="L81" s="134">
        <v>0</v>
      </c>
      <c r="M81" s="134">
        <v>0</v>
      </c>
      <c r="N81" s="134">
        <v>0</v>
      </c>
      <c r="O81" s="134">
        <v>0</v>
      </c>
      <c r="P81" s="135">
        <v>50</v>
      </c>
      <c r="Q81" s="135">
        <v>47</v>
      </c>
      <c r="R81" s="135">
        <v>97</v>
      </c>
      <c r="S81" s="135">
        <v>9</v>
      </c>
    </row>
    <row r="82" spans="1:19">
      <c r="A82" s="129">
        <v>42</v>
      </c>
      <c r="B82" s="4">
        <v>62020083</v>
      </c>
      <c r="C82" s="5" t="s">
        <v>169</v>
      </c>
      <c r="D82" s="132">
        <v>28</v>
      </c>
      <c r="E82" s="132">
        <v>24</v>
      </c>
      <c r="F82" s="132">
        <v>52</v>
      </c>
      <c r="G82" s="132">
        <v>3</v>
      </c>
      <c r="H82" s="133">
        <v>60</v>
      </c>
      <c r="I82" s="133">
        <v>62</v>
      </c>
      <c r="J82" s="133">
        <v>122</v>
      </c>
      <c r="K82" s="133">
        <v>6</v>
      </c>
      <c r="L82" s="134">
        <v>40</v>
      </c>
      <c r="M82" s="134">
        <v>24</v>
      </c>
      <c r="N82" s="134">
        <v>64</v>
      </c>
      <c r="O82" s="134">
        <v>3</v>
      </c>
      <c r="P82" s="135">
        <v>128</v>
      </c>
      <c r="Q82" s="135">
        <v>110</v>
      </c>
      <c r="R82" s="135">
        <v>238</v>
      </c>
      <c r="S82" s="135">
        <v>12</v>
      </c>
    </row>
    <row r="83" spans="1:19">
      <c r="A83" s="129">
        <v>43</v>
      </c>
      <c r="B83" s="4">
        <v>62020085</v>
      </c>
      <c r="C83" s="5" t="s">
        <v>170</v>
      </c>
      <c r="D83" s="132">
        <v>7</v>
      </c>
      <c r="E83" s="132">
        <v>7</v>
      </c>
      <c r="F83" s="132">
        <v>14</v>
      </c>
      <c r="G83" s="132">
        <v>3</v>
      </c>
      <c r="H83" s="133">
        <v>40</v>
      </c>
      <c r="I83" s="133">
        <v>28</v>
      </c>
      <c r="J83" s="133">
        <v>68</v>
      </c>
      <c r="K83" s="133">
        <v>6</v>
      </c>
      <c r="L83" s="134">
        <v>0</v>
      </c>
      <c r="M83" s="134">
        <v>0</v>
      </c>
      <c r="N83" s="134">
        <v>0</v>
      </c>
      <c r="O83" s="134">
        <v>0</v>
      </c>
      <c r="P83" s="135">
        <v>47</v>
      </c>
      <c r="Q83" s="135">
        <v>35</v>
      </c>
      <c r="R83" s="135">
        <v>82</v>
      </c>
      <c r="S83" s="135">
        <v>9</v>
      </c>
    </row>
    <row r="84" spans="1:19">
      <c r="A84" s="129">
        <v>44</v>
      </c>
      <c r="B84" s="4">
        <v>62020086</v>
      </c>
      <c r="C84" s="5" t="s">
        <v>171</v>
      </c>
      <c r="D84" s="132">
        <v>10</v>
      </c>
      <c r="E84" s="132">
        <v>6</v>
      </c>
      <c r="F84" s="132">
        <v>16</v>
      </c>
      <c r="G84" s="132">
        <v>2</v>
      </c>
      <c r="H84" s="133">
        <v>23</v>
      </c>
      <c r="I84" s="133">
        <v>16</v>
      </c>
      <c r="J84" s="133">
        <v>39</v>
      </c>
      <c r="K84" s="133">
        <v>6</v>
      </c>
      <c r="L84" s="134">
        <v>0</v>
      </c>
      <c r="M84" s="134">
        <v>0</v>
      </c>
      <c r="N84" s="134">
        <v>0</v>
      </c>
      <c r="O84" s="134">
        <v>0</v>
      </c>
      <c r="P84" s="135">
        <v>33</v>
      </c>
      <c r="Q84" s="135">
        <v>22</v>
      </c>
      <c r="R84" s="135">
        <v>55</v>
      </c>
      <c r="S84" s="135">
        <v>8</v>
      </c>
    </row>
    <row r="85" spans="1:19">
      <c r="A85" s="129">
        <v>45</v>
      </c>
      <c r="B85" s="4">
        <v>62020087</v>
      </c>
      <c r="C85" s="5" t="s">
        <v>172</v>
      </c>
      <c r="D85" s="132">
        <v>2</v>
      </c>
      <c r="E85" s="132">
        <v>0</v>
      </c>
      <c r="F85" s="132">
        <v>2</v>
      </c>
      <c r="G85" s="132">
        <v>2</v>
      </c>
      <c r="H85" s="133">
        <v>7</v>
      </c>
      <c r="I85" s="133">
        <v>4</v>
      </c>
      <c r="J85" s="133">
        <v>11</v>
      </c>
      <c r="K85" s="133">
        <v>5</v>
      </c>
      <c r="L85" s="134">
        <v>0</v>
      </c>
      <c r="M85" s="134">
        <v>0</v>
      </c>
      <c r="N85" s="134">
        <v>0</v>
      </c>
      <c r="O85" s="134">
        <v>0</v>
      </c>
      <c r="P85" s="135">
        <v>9</v>
      </c>
      <c r="Q85" s="135">
        <v>4</v>
      </c>
      <c r="R85" s="135">
        <v>13</v>
      </c>
      <c r="S85" s="135">
        <v>7</v>
      </c>
    </row>
    <row r="86" spans="1:19">
      <c r="A86" s="129">
        <v>46</v>
      </c>
      <c r="B86" s="4">
        <v>62020088</v>
      </c>
      <c r="C86" s="5" t="s">
        <v>173</v>
      </c>
      <c r="D86" s="132">
        <v>10</v>
      </c>
      <c r="E86" s="132">
        <v>12</v>
      </c>
      <c r="F86" s="132">
        <v>22</v>
      </c>
      <c r="G86" s="132">
        <v>3</v>
      </c>
      <c r="H86" s="133">
        <v>25</v>
      </c>
      <c r="I86" s="133">
        <v>20</v>
      </c>
      <c r="J86" s="133">
        <v>45</v>
      </c>
      <c r="K86" s="133">
        <v>6</v>
      </c>
      <c r="L86" s="134">
        <v>0</v>
      </c>
      <c r="M86" s="134">
        <v>0</v>
      </c>
      <c r="N86" s="134">
        <v>0</v>
      </c>
      <c r="O86" s="134">
        <v>0</v>
      </c>
      <c r="P86" s="135">
        <v>35</v>
      </c>
      <c r="Q86" s="135">
        <v>32</v>
      </c>
      <c r="R86" s="135">
        <v>67</v>
      </c>
      <c r="S86" s="135">
        <v>9</v>
      </c>
    </row>
    <row r="87" spans="1:19">
      <c r="A87" s="129">
        <v>47</v>
      </c>
      <c r="B87" s="4">
        <v>62020089</v>
      </c>
      <c r="C87" s="5" t="s">
        <v>174</v>
      </c>
      <c r="D87" s="132">
        <v>13</v>
      </c>
      <c r="E87" s="132">
        <v>12</v>
      </c>
      <c r="F87" s="132">
        <v>25</v>
      </c>
      <c r="G87" s="132">
        <v>2</v>
      </c>
      <c r="H87" s="133">
        <v>59</v>
      </c>
      <c r="I87" s="133">
        <v>48</v>
      </c>
      <c r="J87" s="133">
        <v>107</v>
      </c>
      <c r="K87" s="133">
        <v>6</v>
      </c>
      <c r="L87" s="134">
        <v>30</v>
      </c>
      <c r="M87" s="134">
        <v>31</v>
      </c>
      <c r="N87" s="134">
        <v>61</v>
      </c>
      <c r="O87" s="134">
        <v>3</v>
      </c>
      <c r="P87" s="135">
        <v>102</v>
      </c>
      <c r="Q87" s="135">
        <v>91</v>
      </c>
      <c r="R87" s="135">
        <v>193</v>
      </c>
      <c r="S87" s="135">
        <v>11</v>
      </c>
    </row>
    <row r="88" spans="1:19">
      <c r="A88" s="129">
        <v>48</v>
      </c>
      <c r="B88" s="4">
        <v>62020090</v>
      </c>
      <c r="C88" s="5" t="s">
        <v>175</v>
      </c>
      <c r="D88" s="132">
        <v>12</v>
      </c>
      <c r="E88" s="132">
        <v>10</v>
      </c>
      <c r="F88" s="132">
        <v>22</v>
      </c>
      <c r="G88" s="132">
        <v>3</v>
      </c>
      <c r="H88" s="133">
        <v>31</v>
      </c>
      <c r="I88" s="133">
        <v>39</v>
      </c>
      <c r="J88" s="133">
        <v>70</v>
      </c>
      <c r="K88" s="133">
        <v>6</v>
      </c>
      <c r="L88" s="134">
        <v>0</v>
      </c>
      <c r="M88" s="134">
        <v>0</v>
      </c>
      <c r="N88" s="134">
        <v>0</v>
      </c>
      <c r="O88" s="134">
        <v>0</v>
      </c>
      <c r="P88" s="135">
        <v>43</v>
      </c>
      <c r="Q88" s="135">
        <v>49</v>
      </c>
      <c r="R88" s="135">
        <v>92</v>
      </c>
      <c r="S88" s="135">
        <v>9</v>
      </c>
    </row>
    <row r="89" spans="1:19">
      <c r="A89" s="129">
        <v>49</v>
      </c>
      <c r="B89" s="4">
        <v>62020091</v>
      </c>
      <c r="C89" s="5" t="s">
        <v>176</v>
      </c>
      <c r="D89" s="132">
        <v>10</v>
      </c>
      <c r="E89" s="132">
        <v>16</v>
      </c>
      <c r="F89" s="132">
        <v>26</v>
      </c>
      <c r="G89" s="132">
        <v>3</v>
      </c>
      <c r="H89" s="133">
        <v>22</v>
      </c>
      <c r="I89" s="133">
        <v>36</v>
      </c>
      <c r="J89" s="133">
        <v>58</v>
      </c>
      <c r="K89" s="133">
        <v>6</v>
      </c>
      <c r="L89" s="134">
        <v>0</v>
      </c>
      <c r="M89" s="134">
        <v>0</v>
      </c>
      <c r="N89" s="134">
        <v>0</v>
      </c>
      <c r="O89" s="134">
        <v>0</v>
      </c>
      <c r="P89" s="135">
        <v>32</v>
      </c>
      <c r="Q89" s="135">
        <v>52</v>
      </c>
      <c r="R89" s="135">
        <v>84</v>
      </c>
      <c r="S89" s="135">
        <v>9</v>
      </c>
    </row>
    <row r="90" spans="1:19">
      <c r="A90" s="129">
        <v>50</v>
      </c>
      <c r="B90" s="4">
        <v>62020092</v>
      </c>
      <c r="C90" s="5" t="s">
        <v>177</v>
      </c>
      <c r="D90" s="132">
        <v>4</v>
      </c>
      <c r="E90" s="132">
        <v>3</v>
      </c>
      <c r="F90" s="132">
        <v>7</v>
      </c>
      <c r="G90" s="132">
        <v>3</v>
      </c>
      <c r="H90" s="133">
        <v>16</v>
      </c>
      <c r="I90" s="133">
        <v>3</v>
      </c>
      <c r="J90" s="133">
        <v>19</v>
      </c>
      <c r="K90" s="133">
        <v>5</v>
      </c>
      <c r="L90" s="134">
        <v>0</v>
      </c>
      <c r="M90" s="134">
        <v>0</v>
      </c>
      <c r="N90" s="134">
        <v>0</v>
      </c>
      <c r="O90" s="134">
        <v>0</v>
      </c>
      <c r="P90" s="135">
        <v>20</v>
      </c>
      <c r="Q90" s="135">
        <v>6</v>
      </c>
      <c r="R90" s="135">
        <v>26</v>
      </c>
      <c r="S90" s="135">
        <v>8</v>
      </c>
    </row>
    <row r="91" spans="1:19">
      <c r="A91" s="129">
        <v>51</v>
      </c>
      <c r="B91" s="4">
        <v>62020093</v>
      </c>
      <c r="C91" s="5" t="s">
        <v>178</v>
      </c>
      <c r="D91" s="132">
        <v>1</v>
      </c>
      <c r="E91" s="132">
        <v>8</v>
      </c>
      <c r="F91" s="132">
        <v>9</v>
      </c>
      <c r="G91" s="132">
        <v>3</v>
      </c>
      <c r="H91" s="133">
        <v>5</v>
      </c>
      <c r="I91" s="133">
        <v>6</v>
      </c>
      <c r="J91" s="133">
        <v>11</v>
      </c>
      <c r="K91" s="133">
        <v>5</v>
      </c>
      <c r="L91" s="134">
        <v>0</v>
      </c>
      <c r="M91" s="134">
        <v>0</v>
      </c>
      <c r="N91" s="134">
        <v>0</v>
      </c>
      <c r="O91" s="134">
        <v>0</v>
      </c>
      <c r="P91" s="135">
        <v>6</v>
      </c>
      <c r="Q91" s="135">
        <v>14</v>
      </c>
      <c r="R91" s="135">
        <v>20</v>
      </c>
      <c r="S91" s="135">
        <v>8</v>
      </c>
    </row>
    <row r="92" spans="1:19">
      <c r="A92" s="129">
        <v>52</v>
      </c>
      <c r="B92" s="4">
        <v>62020094</v>
      </c>
      <c r="C92" s="5" t="s">
        <v>179</v>
      </c>
      <c r="D92" s="132">
        <v>4</v>
      </c>
      <c r="E92" s="132">
        <v>3</v>
      </c>
      <c r="F92" s="132">
        <v>7</v>
      </c>
      <c r="G92" s="132">
        <v>3</v>
      </c>
      <c r="H92" s="133">
        <v>9</v>
      </c>
      <c r="I92" s="133">
        <v>7</v>
      </c>
      <c r="J92" s="133">
        <v>16</v>
      </c>
      <c r="K92" s="133">
        <v>5</v>
      </c>
      <c r="L92" s="134">
        <v>0</v>
      </c>
      <c r="M92" s="134">
        <v>0</v>
      </c>
      <c r="N92" s="134">
        <v>0</v>
      </c>
      <c r="O92" s="134">
        <v>0</v>
      </c>
      <c r="P92" s="135">
        <v>13</v>
      </c>
      <c r="Q92" s="135">
        <v>10</v>
      </c>
      <c r="R92" s="135">
        <v>23</v>
      </c>
      <c r="S92" s="135">
        <v>8</v>
      </c>
    </row>
    <row r="93" spans="1:19">
      <c r="A93" s="129">
        <v>53</v>
      </c>
      <c r="B93" s="4">
        <v>62020095</v>
      </c>
      <c r="C93" s="5" t="s">
        <v>180</v>
      </c>
      <c r="D93" s="132">
        <v>14</v>
      </c>
      <c r="E93" s="132">
        <v>19</v>
      </c>
      <c r="F93" s="132">
        <v>33</v>
      </c>
      <c r="G93" s="132">
        <v>2</v>
      </c>
      <c r="H93" s="133">
        <v>32</v>
      </c>
      <c r="I93" s="133">
        <v>28</v>
      </c>
      <c r="J93" s="133">
        <v>60</v>
      </c>
      <c r="K93" s="133">
        <v>6</v>
      </c>
      <c r="L93" s="134">
        <v>0</v>
      </c>
      <c r="M93" s="134">
        <v>0</v>
      </c>
      <c r="N93" s="134">
        <v>0</v>
      </c>
      <c r="O93" s="134">
        <v>0</v>
      </c>
      <c r="P93" s="135">
        <v>46</v>
      </c>
      <c r="Q93" s="135">
        <v>47</v>
      </c>
      <c r="R93" s="135">
        <v>93</v>
      </c>
      <c r="S93" s="135">
        <v>8</v>
      </c>
    </row>
    <row r="94" spans="1:19">
      <c r="A94" s="129">
        <v>54</v>
      </c>
      <c r="B94" s="4">
        <v>62020096</v>
      </c>
      <c r="C94" s="5" t="s">
        <v>181</v>
      </c>
      <c r="D94" s="132">
        <v>13</v>
      </c>
      <c r="E94" s="132">
        <v>11</v>
      </c>
      <c r="F94" s="132">
        <v>24</v>
      </c>
      <c r="G94" s="132">
        <v>3</v>
      </c>
      <c r="H94" s="133">
        <v>23</v>
      </c>
      <c r="I94" s="133">
        <v>17</v>
      </c>
      <c r="J94" s="133">
        <v>40</v>
      </c>
      <c r="K94" s="133">
        <v>6</v>
      </c>
      <c r="L94" s="134">
        <v>0</v>
      </c>
      <c r="M94" s="134">
        <v>0</v>
      </c>
      <c r="N94" s="134">
        <v>0</v>
      </c>
      <c r="O94" s="134">
        <v>0</v>
      </c>
      <c r="P94" s="135">
        <v>36</v>
      </c>
      <c r="Q94" s="135">
        <v>28</v>
      </c>
      <c r="R94" s="135">
        <v>64</v>
      </c>
      <c r="S94" s="135">
        <v>9</v>
      </c>
    </row>
    <row r="95" spans="1:19">
      <c r="A95" s="129">
        <v>55</v>
      </c>
      <c r="B95" s="4">
        <v>62020097</v>
      </c>
      <c r="C95" s="5" t="s">
        <v>182</v>
      </c>
      <c r="D95" s="132">
        <v>14</v>
      </c>
      <c r="E95" s="132">
        <v>21</v>
      </c>
      <c r="F95" s="132">
        <v>35</v>
      </c>
      <c r="G95" s="132">
        <v>3</v>
      </c>
      <c r="H95" s="133">
        <v>37</v>
      </c>
      <c r="I95" s="133">
        <v>41</v>
      </c>
      <c r="J95" s="133">
        <v>78</v>
      </c>
      <c r="K95" s="133">
        <v>6</v>
      </c>
      <c r="L95" s="134">
        <v>29</v>
      </c>
      <c r="M95" s="134">
        <v>26</v>
      </c>
      <c r="N95" s="134">
        <v>55</v>
      </c>
      <c r="O95" s="134">
        <v>3</v>
      </c>
      <c r="P95" s="135">
        <v>80</v>
      </c>
      <c r="Q95" s="135">
        <v>88</v>
      </c>
      <c r="R95" s="135">
        <v>168</v>
      </c>
      <c r="S95" s="135">
        <v>12</v>
      </c>
    </row>
    <row r="96" spans="1:19">
      <c r="A96" s="129">
        <v>56</v>
      </c>
      <c r="B96" s="4">
        <v>62020098</v>
      </c>
      <c r="C96" s="5" t="s">
        <v>183</v>
      </c>
      <c r="D96" s="132">
        <v>12</v>
      </c>
      <c r="E96" s="132">
        <v>11</v>
      </c>
      <c r="F96" s="132">
        <v>23</v>
      </c>
      <c r="G96" s="132">
        <v>3</v>
      </c>
      <c r="H96" s="133">
        <v>23</v>
      </c>
      <c r="I96" s="133">
        <v>26</v>
      </c>
      <c r="J96" s="133">
        <v>49</v>
      </c>
      <c r="K96" s="133">
        <v>6</v>
      </c>
      <c r="L96" s="134">
        <v>20</v>
      </c>
      <c r="M96" s="134">
        <v>17</v>
      </c>
      <c r="N96" s="134">
        <v>37</v>
      </c>
      <c r="O96" s="134">
        <v>3</v>
      </c>
      <c r="P96" s="135">
        <v>55</v>
      </c>
      <c r="Q96" s="135">
        <v>54</v>
      </c>
      <c r="R96" s="135">
        <v>109</v>
      </c>
      <c r="S96" s="135">
        <v>12</v>
      </c>
    </row>
    <row r="97" spans="1:19">
      <c r="A97" s="129">
        <v>57</v>
      </c>
      <c r="B97" s="4">
        <v>62020100</v>
      </c>
      <c r="C97" s="5" t="s">
        <v>184</v>
      </c>
      <c r="D97" s="132">
        <v>4</v>
      </c>
      <c r="E97" s="132">
        <v>6</v>
      </c>
      <c r="F97" s="132">
        <v>10</v>
      </c>
      <c r="G97" s="132">
        <v>2</v>
      </c>
      <c r="H97" s="133">
        <v>18</v>
      </c>
      <c r="I97" s="133">
        <v>18</v>
      </c>
      <c r="J97" s="133">
        <v>36</v>
      </c>
      <c r="K97" s="133">
        <v>6</v>
      </c>
      <c r="L97" s="134">
        <v>0</v>
      </c>
      <c r="M97" s="134">
        <v>0</v>
      </c>
      <c r="N97" s="134">
        <v>0</v>
      </c>
      <c r="O97" s="134">
        <v>0</v>
      </c>
      <c r="P97" s="135">
        <v>22</v>
      </c>
      <c r="Q97" s="135">
        <v>24</v>
      </c>
      <c r="R97" s="135">
        <v>46</v>
      </c>
      <c r="S97" s="135">
        <v>8</v>
      </c>
    </row>
    <row r="98" spans="1:19">
      <c r="A98" s="129">
        <v>58</v>
      </c>
      <c r="B98" s="4">
        <v>62020101</v>
      </c>
      <c r="C98" s="5" t="s">
        <v>185</v>
      </c>
      <c r="D98" s="132">
        <v>21</v>
      </c>
      <c r="E98" s="132">
        <v>25</v>
      </c>
      <c r="F98" s="132">
        <v>46</v>
      </c>
      <c r="G98" s="132">
        <v>3</v>
      </c>
      <c r="H98" s="133">
        <v>46</v>
      </c>
      <c r="I98" s="133">
        <v>43</v>
      </c>
      <c r="J98" s="133">
        <v>89</v>
      </c>
      <c r="K98" s="133">
        <v>6</v>
      </c>
      <c r="L98" s="134">
        <v>0</v>
      </c>
      <c r="M98" s="134">
        <v>0</v>
      </c>
      <c r="N98" s="134">
        <v>0</v>
      </c>
      <c r="O98" s="134">
        <v>0</v>
      </c>
      <c r="P98" s="135">
        <v>67</v>
      </c>
      <c r="Q98" s="135">
        <v>68</v>
      </c>
      <c r="R98" s="135">
        <v>135</v>
      </c>
      <c r="S98" s="135">
        <v>9</v>
      </c>
    </row>
    <row r="99" spans="1:19">
      <c r="A99" s="129">
        <v>59</v>
      </c>
      <c r="B99" s="4">
        <v>62020102</v>
      </c>
      <c r="C99" s="5" t="s">
        <v>186</v>
      </c>
      <c r="D99" s="132">
        <v>8</v>
      </c>
      <c r="E99" s="132">
        <v>11</v>
      </c>
      <c r="F99" s="132">
        <v>19</v>
      </c>
      <c r="G99" s="132">
        <v>3</v>
      </c>
      <c r="H99" s="133">
        <v>54</v>
      </c>
      <c r="I99" s="133">
        <v>50</v>
      </c>
      <c r="J99" s="133">
        <v>104</v>
      </c>
      <c r="K99" s="133">
        <v>6</v>
      </c>
      <c r="L99" s="134">
        <v>0</v>
      </c>
      <c r="M99" s="134">
        <v>0</v>
      </c>
      <c r="N99" s="134">
        <v>0</v>
      </c>
      <c r="O99" s="134">
        <v>0</v>
      </c>
      <c r="P99" s="135">
        <v>62</v>
      </c>
      <c r="Q99" s="135">
        <v>61</v>
      </c>
      <c r="R99" s="135">
        <v>123</v>
      </c>
      <c r="S99" s="135">
        <v>9</v>
      </c>
    </row>
    <row r="100" spans="1:19">
      <c r="A100" s="129">
        <v>60</v>
      </c>
      <c r="B100" s="4">
        <v>62020103</v>
      </c>
      <c r="C100" s="5" t="s">
        <v>187</v>
      </c>
      <c r="D100" s="132">
        <v>4</v>
      </c>
      <c r="E100" s="132">
        <v>3</v>
      </c>
      <c r="F100" s="132">
        <v>7</v>
      </c>
      <c r="G100" s="132">
        <v>3</v>
      </c>
      <c r="H100" s="133">
        <v>28</v>
      </c>
      <c r="I100" s="133">
        <v>20</v>
      </c>
      <c r="J100" s="133">
        <v>48</v>
      </c>
      <c r="K100" s="133">
        <v>6</v>
      </c>
      <c r="L100" s="134">
        <v>0</v>
      </c>
      <c r="M100" s="134">
        <v>0</v>
      </c>
      <c r="N100" s="134">
        <v>0</v>
      </c>
      <c r="O100" s="134">
        <v>0</v>
      </c>
      <c r="P100" s="135">
        <v>32</v>
      </c>
      <c r="Q100" s="135">
        <v>23</v>
      </c>
      <c r="R100" s="135">
        <v>55</v>
      </c>
      <c r="S100" s="135">
        <v>9</v>
      </c>
    </row>
    <row r="101" spans="1:19">
      <c r="A101" s="129">
        <v>61</v>
      </c>
      <c r="B101" s="4">
        <v>62020104</v>
      </c>
      <c r="C101" s="5" t="s">
        <v>188</v>
      </c>
      <c r="D101" s="132">
        <v>5</v>
      </c>
      <c r="E101" s="132">
        <v>8</v>
      </c>
      <c r="F101" s="132">
        <v>13</v>
      </c>
      <c r="G101" s="132">
        <v>3</v>
      </c>
      <c r="H101" s="133">
        <v>18</v>
      </c>
      <c r="I101" s="133">
        <v>16</v>
      </c>
      <c r="J101" s="133">
        <v>34</v>
      </c>
      <c r="K101" s="133">
        <v>6</v>
      </c>
      <c r="L101" s="134">
        <v>0</v>
      </c>
      <c r="M101" s="134">
        <v>0</v>
      </c>
      <c r="N101" s="134">
        <v>0</v>
      </c>
      <c r="O101" s="134">
        <v>0</v>
      </c>
      <c r="P101" s="135">
        <v>23</v>
      </c>
      <c r="Q101" s="135">
        <v>24</v>
      </c>
      <c r="R101" s="135">
        <v>47</v>
      </c>
      <c r="S101" s="135">
        <v>9</v>
      </c>
    </row>
    <row r="102" spans="1:19">
      <c r="A102" s="129">
        <v>62</v>
      </c>
      <c r="B102" s="4">
        <v>62020105</v>
      </c>
      <c r="C102" s="5" t="s">
        <v>189</v>
      </c>
      <c r="D102" s="132">
        <v>13</v>
      </c>
      <c r="E102" s="132">
        <v>18</v>
      </c>
      <c r="F102" s="132">
        <v>31</v>
      </c>
      <c r="G102" s="132">
        <v>2</v>
      </c>
      <c r="H102" s="133">
        <v>56</v>
      </c>
      <c r="I102" s="133">
        <v>44</v>
      </c>
      <c r="J102" s="133">
        <v>100</v>
      </c>
      <c r="K102" s="133">
        <v>6</v>
      </c>
      <c r="L102" s="134">
        <v>0</v>
      </c>
      <c r="M102" s="134">
        <v>0</v>
      </c>
      <c r="N102" s="134">
        <v>0</v>
      </c>
      <c r="O102" s="134">
        <v>0</v>
      </c>
      <c r="P102" s="135">
        <v>69</v>
      </c>
      <c r="Q102" s="135">
        <v>62</v>
      </c>
      <c r="R102" s="135">
        <v>131</v>
      </c>
      <c r="S102" s="135">
        <v>8</v>
      </c>
    </row>
    <row r="103" spans="1:19" s="139" customFormat="1">
      <c r="A103" s="366" t="s">
        <v>884</v>
      </c>
      <c r="B103" s="367"/>
      <c r="C103" s="368"/>
      <c r="D103" s="138">
        <f t="shared" ref="D103:S103" si="1">SUM(D41:D102)</f>
        <v>827</v>
      </c>
      <c r="E103" s="138">
        <f t="shared" si="1"/>
        <v>828</v>
      </c>
      <c r="F103" s="138">
        <f t="shared" si="1"/>
        <v>1655</v>
      </c>
      <c r="G103" s="138">
        <f t="shared" si="1"/>
        <v>169</v>
      </c>
      <c r="H103" s="138">
        <f t="shared" si="1"/>
        <v>2345</v>
      </c>
      <c r="I103" s="138">
        <f t="shared" si="1"/>
        <v>2102</v>
      </c>
      <c r="J103" s="138">
        <f t="shared" si="1"/>
        <v>4447</v>
      </c>
      <c r="K103" s="138">
        <f t="shared" si="1"/>
        <v>368</v>
      </c>
      <c r="L103" s="138">
        <f t="shared" si="1"/>
        <v>430</v>
      </c>
      <c r="M103" s="138">
        <f t="shared" si="1"/>
        <v>393</v>
      </c>
      <c r="N103" s="138">
        <f t="shared" si="1"/>
        <v>823</v>
      </c>
      <c r="O103" s="138">
        <f t="shared" si="1"/>
        <v>37</v>
      </c>
      <c r="P103" s="138">
        <f t="shared" si="1"/>
        <v>3602</v>
      </c>
      <c r="Q103" s="138">
        <f t="shared" si="1"/>
        <v>3323</v>
      </c>
      <c r="R103" s="138">
        <f t="shared" si="1"/>
        <v>6925</v>
      </c>
      <c r="S103" s="138">
        <f t="shared" si="1"/>
        <v>574</v>
      </c>
    </row>
    <row r="104" spans="1:19">
      <c r="A104" s="360" t="s">
        <v>878</v>
      </c>
      <c r="B104" s="361"/>
      <c r="C104" s="362"/>
      <c r="D104" s="136"/>
      <c r="E104" s="136"/>
      <c r="F104" s="136"/>
      <c r="G104" s="136"/>
      <c r="H104" s="136"/>
      <c r="I104" s="136"/>
      <c r="J104" s="136"/>
      <c r="K104" s="136"/>
      <c r="L104" s="136"/>
      <c r="M104" s="136"/>
      <c r="N104" s="136"/>
      <c r="O104" s="136"/>
      <c r="P104" s="136"/>
      <c r="Q104" s="136"/>
      <c r="R104" s="136"/>
      <c r="S104" s="136"/>
    </row>
    <row r="105" spans="1:19">
      <c r="A105" s="129">
        <v>1</v>
      </c>
      <c r="B105" s="4">
        <v>62020106</v>
      </c>
      <c r="C105" s="5" t="s">
        <v>190</v>
      </c>
      <c r="D105" s="132">
        <v>38</v>
      </c>
      <c r="E105" s="132">
        <v>18</v>
      </c>
      <c r="F105" s="132">
        <v>56</v>
      </c>
      <c r="G105" s="132">
        <v>2</v>
      </c>
      <c r="H105" s="133">
        <v>106</v>
      </c>
      <c r="I105" s="133">
        <v>110</v>
      </c>
      <c r="J105" s="133">
        <v>216</v>
      </c>
      <c r="K105" s="133">
        <v>6</v>
      </c>
      <c r="L105" s="134">
        <v>51</v>
      </c>
      <c r="M105" s="134">
        <v>39</v>
      </c>
      <c r="N105" s="134">
        <v>90</v>
      </c>
      <c r="O105" s="134">
        <v>3</v>
      </c>
      <c r="P105" s="135">
        <v>195</v>
      </c>
      <c r="Q105" s="135">
        <v>167</v>
      </c>
      <c r="R105" s="135">
        <v>362</v>
      </c>
      <c r="S105" s="135">
        <v>11</v>
      </c>
    </row>
    <row r="106" spans="1:19">
      <c r="A106" s="129">
        <v>2</v>
      </c>
      <c r="B106" s="4">
        <v>62020107</v>
      </c>
      <c r="C106" s="5" t="s">
        <v>191</v>
      </c>
      <c r="D106" s="132">
        <v>15</v>
      </c>
      <c r="E106" s="132">
        <v>19</v>
      </c>
      <c r="F106" s="132">
        <v>34</v>
      </c>
      <c r="G106" s="132">
        <v>3</v>
      </c>
      <c r="H106" s="133">
        <v>39</v>
      </c>
      <c r="I106" s="133">
        <v>30</v>
      </c>
      <c r="J106" s="133">
        <v>69</v>
      </c>
      <c r="K106" s="133">
        <v>6</v>
      </c>
      <c r="L106" s="134">
        <v>0</v>
      </c>
      <c r="M106" s="134">
        <v>0</v>
      </c>
      <c r="N106" s="134">
        <v>0</v>
      </c>
      <c r="O106" s="134">
        <v>0</v>
      </c>
      <c r="P106" s="135">
        <v>54</v>
      </c>
      <c r="Q106" s="135">
        <v>49</v>
      </c>
      <c r="R106" s="135">
        <v>103</v>
      </c>
      <c r="S106" s="135">
        <v>9</v>
      </c>
    </row>
    <row r="107" spans="1:19">
      <c r="A107" s="129">
        <v>3</v>
      </c>
      <c r="B107" s="4">
        <v>62020108</v>
      </c>
      <c r="C107" s="5" t="s">
        <v>192</v>
      </c>
      <c r="D107" s="132">
        <v>15</v>
      </c>
      <c r="E107" s="132">
        <v>18</v>
      </c>
      <c r="F107" s="132">
        <v>33</v>
      </c>
      <c r="G107" s="132">
        <v>2</v>
      </c>
      <c r="H107" s="133">
        <v>40</v>
      </c>
      <c r="I107" s="133">
        <v>41</v>
      </c>
      <c r="J107" s="133">
        <v>81</v>
      </c>
      <c r="K107" s="133">
        <v>6</v>
      </c>
      <c r="L107" s="134">
        <v>0</v>
      </c>
      <c r="M107" s="134">
        <v>0</v>
      </c>
      <c r="N107" s="134">
        <v>0</v>
      </c>
      <c r="O107" s="134">
        <v>0</v>
      </c>
      <c r="P107" s="135">
        <v>55</v>
      </c>
      <c r="Q107" s="135">
        <v>59</v>
      </c>
      <c r="R107" s="135">
        <v>114</v>
      </c>
      <c r="S107" s="135">
        <v>8</v>
      </c>
    </row>
    <row r="108" spans="1:19">
      <c r="A108" s="129">
        <v>4</v>
      </c>
      <c r="B108" s="4">
        <v>62020110</v>
      </c>
      <c r="C108" s="5" t="s">
        <v>193</v>
      </c>
      <c r="D108" s="132">
        <v>8</v>
      </c>
      <c r="E108" s="132">
        <v>7</v>
      </c>
      <c r="F108" s="132">
        <v>15</v>
      </c>
      <c r="G108" s="132">
        <v>2</v>
      </c>
      <c r="H108" s="133">
        <v>30</v>
      </c>
      <c r="I108" s="133">
        <v>24</v>
      </c>
      <c r="J108" s="133">
        <v>54</v>
      </c>
      <c r="K108" s="133">
        <v>6</v>
      </c>
      <c r="L108" s="134">
        <v>0</v>
      </c>
      <c r="M108" s="134">
        <v>0</v>
      </c>
      <c r="N108" s="134">
        <v>0</v>
      </c>
      <c r="O108" s="134">
        <v>0</v>
      </c>
      <c r="P108" s="135">
        <v>38</v>
      </c>
      <c r="Q108" s="135">
        <v>31</v>
      </c>
      <c r="R108" s="135">
        <v>69</v>
      </c>
      <c r="S108" s="135">
        <v>8</v>
      </c>
    </row>
    <row r="109" spans="1:19">
      <c r="A109" s="129">
        <v>5</v>
      </c>
      <c r="B109" s="4">
        <v>62020111</v>
      </c>
      <c r="C109" s="5" t="s">
        <v>194</v>
      </c>
      <c r="D109" s="132">
        <v>4</v>
      </c>
      <c r="E109" s="132">
        <v>7</v>
      </c>
      <c r="F109" s="132">
        <v>11</v>
      </c>
      <c r="G109" s="132">
        <v>2</v>
      </c>
      <c r="H109" s="133">
        <v>34</v>
      </c>
      <c r="I109" s="133">
        <v>45</v>
      </c>
      <c r="J109" s="133">
        <v>79</v>
      </c>
      <c r="K109" s="133">
        <v>6</v>
      </c>
      <c r="L109" s="134">
        <v>0</v>
      </c>
      <c r="M109" s="134">
        <v>0</v>
      </c>
      <c r="N109" s="134">
        <v>0</v>
      </c>
      <c r="O109" s="134">
        <v>0</v>
      </c>
      <c r="P109" s="135">
        <v>38</v>
      </c>
      <c r="Q109" s="135">
        <v>52</v>
      </c>
      <c r="R109" s="135">
        <v>90</v>
      </c>
      <c r="S109" s="135">
        <v>8</v>
      </c>
    </row>
    <row r="110" spans="1:19">
      <c r="A110" s="129">
        <v>6</v>
      </c>
      <c r="B110" s="4">
        <v>62020112</v>
      </c>
      <c r="C110" s="5" t="s">
        <v>195</v>
      </c>
      <c r="D110" s="132">
        <v>5</v>
      </c>
      <c r="E110" s="132">
        <v>6</v>
      </c>
      <c r="F110" s="132">
        <v>11</v>
      </c>
      <c r="G110" s="132">
        <v>2</v>
      </c>
      <c r="H110" s="133">
        <v>15</v>
      </c>
      <c r="I110" s="133">
        <v>18</v>
      </c>
      <c r="J110" s="133">
        <v>33</v>
      </c>
      <c r="K110" s="133">
        <v>5</v>
      </c>
      <c r="L110" s="134">
        <v>15</v>
      </c>
      <c r="M110" s="134">
        <v>5</v>
      </c>
      <c r="N110" s="134">
        <v>20</v>
      </c>
      <c r="O110" s="134">
        <v>3</v>
      </c>
      <c r="P110" s="135">
        <v>35</v>
      </c>
      <c r="Q110" s="135">
        <v>29</v>
      </c>
      <c r="R110" s="135">
        <v>64</v>
      </c>
      <c r="S110" s="135">
        <v>10</v>
      </c>
    </row>
    <row r="111" spans="1:19">
      <c r="A111" s="129">
        <v>7</v>
      </c>
      <c r="B111" s="4">
        <v>62020113</v>
      </c>
      <c r="C111" s="5" t="s">
        <v>196</v>
      </c>
      <c r="D111" s="132">
        <v>12</v>
      </c>
      <c r="E111" s="132">
        <v>16</v>
      </c>
      <c r="F111" s="132">
        <v>28</v>
      </c>
      <c r="G111" s="132">
        <v>3</v>
      </c>
      <c r="H111" s="133">
        <v>30</v>
      </c>
      <c r="I111" s="133">
        <v>29</v>
      </c>
      <c r="J111" s="133">
        <v>59</v>
      </c>
      <c r="K111" s="133">
        <v>6</v>
      </c>
      <c r="L111" s="134">
        <v>0</v>
      </c>
      <c r="M111" s="134">
        <v>0</v>
      </c>
      <c r="N111" s="134">
        <v>0</v>
      </c>
      <c r="O111" s="134">
        <v>0</v>
      </c>
      <c r="P111" s="135">
        <v>42</v>
      </c>
      <c r="Q111" s="135">
        <v>45</v>
      </c>
      <c r="R111" s="135">
        <v>87</v>
      </c>
      <c r="S111" s="135">
        <v>9</v>
      </c>
    </row>
    <row r="112" spans="1:19">
      <c r="A112" s="129">
        <v>8</v>
      </c>
      <c r="B112" s="4">
        <v>62020114</v>
      </c>
      <c r="C112" s="5" t="s">
        <v>197</v>
      </c>
      <c r="D112" s="132">
        <v>15</v>
      </c>
      <c r="E112" s="132">
        <v>24</v>
      </c>
      <c r="F112" s="132">
        <v>39</v>
      </c>
      <c r="G112" s="132">
        <v>2</v>
      </c>
      <c r="H112" s="133">
        <v>66</v>
      </c>
      <c r="I112" s="133">
        <v>54</v>
      </c>
      <c r="J112" s="133">
        <v>120</v>
      </c>
      <c r="K112" s="133">
        <v>6</v>
      </c>
      <c r="L112" s="134">
        <v>44</v>
      </c>
      <c r="M112" s="134">
        <v>28</v>
      </c>
      <c r="N112" s="134">
        <v>72</v>
      </c>
      <c r="O112" s="134">
        <v>3</v>
      </c>
      <c r="P112" s="135">
        <v>125</v>
      </c>
      <c r="Q112" s="135">
        <v>106</v>
      </c>
      <c r="R112" s="135">
        <v>231</v>
      </c>
      <c r="S112" s="135">
        <v>11</v>
      </c>
    </row>
    <row r="113" spans="1:19">
      <c r="A113" s="129">
        <v>9</v>
      </c>
      <c r="B113" s="4">
        <v>62020115</v>
      </c>
      <c r="C113" s="5" t="s">
        <v>198</v>
      </c>
      <c r="D113" s="132">
        <v>21</v>
      </c>
      <c r="E113" s="132">
        <v>11</v>
      </c>
      <c r="F113" s="132">
        <v>32</v>
      </c>
      <c r="G113" s="132">
        <v>3</v>
      </c>
      <c r="H113" s="133">
        <v>49</v>
      </c>
      <c r="I113" s="133">
        <v>42</v>
      </c>
      <c r="J113" s="133">
        <v>91</v>
      </c>
      <c r="K113" s="133">
        <v>6</v>
      </c>
      <c r="L113" s="134">
        <v>0</v>
      </c>
      <c r="M113" s="134">
        <v>0</v>
      </c>
      <c r="N113" s="134">
        <v>0</v>
      </c>
      <c r="O113" s="134">
        <v>0</v>
      </c>
      <c r="P113" s="135">
        <v>70</v>
      </c>
      <c r="Q113" s="135">
        <v>53</v>
      </c>
      <c r="R113" s="135">
        <v>123</v>
      </c>
      <c r="S113" s="135">
        <v>9</v>
      </c>
    </row>
    <row r="114" spans="1:19">
      <c r="A114" s="129">
        <v>10</v>
      </c>
      <c r="B114" s="4">
        <v>62020116</v>
      </c>
      <c r="C114" s="5" t="s">
        <v>199</v>
      </c>
      <c r="D114" s="132">
        <v>10</v>
      </c>
      <c r="E114" s="132">
        <v>5</v>
      </c>
      <c r="F114" s="132">
        <v>15</v>
      </c>
      <c r="G114" s="132">
        <v>2</v>
      </c>
      <c r="H114" s="133">
        <v>28</v>
      </c>
      <c r="I114" s="133">
        <v>15</v>
      </c>
      <c r="J114" s="133">
        <v>43</v>
      </c>
      <c r="K114" s="133">
        <v>6</v>
      </c>
      <c r="L114" s="134">
        <v>0</v>
      </c>
      <c r="M114" s="134">
        <v>0</v>
      </c>
      <c r="N114" s="134">
        <v>0</v>
      </c>
      <c r="O114" s="134">
        <v>0</v>
      </c>
      <c r="P114" s="135">
        <v>38</v>
      </c>
      <c r="Q114" s="135">
        <v>20</v>
      </c>
      <c r="R114" s="135">
        <v>58</v>
      </c>
      <c r="S114" s="135">
        <v>8</v>
      </c>
    </row>
    <row r="115" spans="1:19">
      <c r="A115" s="129">
        <v>11</v>
      </c>
      <c r="B115" s="4">
        <v>62020117</v>
      </c>
      <c r="C115" s="5" t="s">
        <v>200</v>
      </c>
      <c r="D115" s="132">
        <v>8</v>
      </c>
      <c r="E115" s="132">
        <v>14</v>
      </c>
      <c r="F115" s="132">
        <v>22</v>
      </c>
      <c r="G115" s="132">
        <v>3</v>
      </c>
      <c r="H115" s="133">
        <v>23</v>
      </c>
      <c r="I115" s="133">
        <v>16</v>
      </c>
      <c r="J115" s="133">
        <v>39</v>
      </c>
      <c r="K115" s="133">
        <v>6</v>
      </c>
      <c r="L115" s="134">
        <v>0</v>
      </c>
      <c r="M115" s="134">
        <v>0</v>
      </c>
      <c r="N115" s="134">
        <v>0</v>
      </c>
      <c r="O115" s="134">
        <v>0</v>
      </c>
      <c r="P115" s="135">
        <v>31</v>
      </c>
      <c r="Q115" s="135">
        <v>30</v>
      </c>
      <c r="R115" s="135">
        <v>61</v>
      </c>
      <c r="S115" s="135">
        <v>9</v>
      </c>
    </row>
    <row r="116" spans="1:19">
      <c r="A116" s="129">
        <v>12</v>
      </c>
      <c r="B116" s="4">
        <v>62020118</v>
      </c>
      <c r="C116" s="5" t="s">
        <v>201</v>
      </c>
      <c r="D116" s="132">
        <v>29</v>
      </c>
      <c r="E116" s="132">
        <v>26</v>
      </c>
      <c r="F116" s="132">
        <v>55</v>
      </c>
      <c r="G116" s="132">
        <v>2</v>
      </c>
      <c r="H116" s="133">
        <v>78</v>
      </c>
      <c r="I116" s="133">
        <v>72</v>
      </c>
      <c r="J116" s="133">
        <v>150</v>
      </c>
      <c r="K116" s="133">
        <v>6</v>
      </c>
      <c r="L116" s="134">
        <v>22</v>
      </c>
      <c r="M116" s="134">
        <v>31</v>
      </c>
      <c r="N116" s="134">
        <v>53</v>
      </c>
      <c r="O116" s="134">
        <v>3</v>
      </c>
      <c r="P116" s="135">
        <v>129</v>
      </c>
      <c r="Q116" s="135">
        <v>129</v>
      </c>
      <c r="R116" s="135">
        <v>258</v>
      </c>
      <c r="S116" s="135">
        <v>11</v>
      </c>
    </row>
    <row r="117" spans="1:19">
      <c r="A117" s="129">
        <v>13</v>
      </c>
      <c r="B117" s="4">
        <v>62020119</v>
      </c>
      <c r="C117" s="5" t="s">
        <v>202</v>
      </c>
      <c r="D117" s="132">
        <v>4</v>
      </c>
      <c r="E117" s="132">
        <v>12</v>
      </c>
      <c r="F117" s="132">
        <v>16</v>
      </c>
      <c r="G117" s="132">
        <v>2</v>
      </c>
      <c r="H117" s="133">
        <v>26</v>
      </c>
      <c r="I117" s="133">
        <v>24</v>
      </c>
      <c r="J117" s="133">
        <v>50</v>
      </c>
      <c r="K117" s="133">
        <v>6</v>
      </c>
      <c r="L117" s="134">
        <v>0</v>
      </c>
      <c r="M117" s="134">
        <v>0</v>
      </c>
      <c r="N117" s="134">
        <v>0</v>
      </c>
      <c r="O117" s="134">
        <v>0</v>
      </c>
      <c r="P117" s="135">
        <v>30</v>
      </c>
      <c r="Q117" s="135">
        <v>36</v>
      </c>
      <c r="R117" s="135">
        <v>66</v>
      </c>
      <c r="S117" s="135">
        <v>8</v>
      </c>
    </row>
    <row r="118" spans="1:19">
      <c r="A118" s="129">
        <v>14</v>
      </c>
      <c r="B118" s="4">
        <v>62020120</v>
      </c>
      <c r="C118" s="5" t="s">
        <v>203</v>
      </c>
      <c r="D118" s="132">
        <v>7</v>
      </c>
      <c r="E118" s="132">
        <v>9</v>
      </c>
      <c r="F118" s="132">
        <v>16</v>
      </c>
      <c r="G118" s="132">
        <v>2</v>
      </c>
      <c r="H118" s="133">
        <v>28</v>
      </c>
      <c r="I118" s="133">
        <v>23</v>
      </c>
      <c r="J118" s="133">
        <v>51</v>
      </c>
      <c r="K118" s="133">
        <v>6</v>
      </c>
      <c r="L118" s="134">
        <v>0</v>
      </c>
      <c r="M118" s="134">
        <v>0</v>
      </c>
      <c r="N118" s="134">
        <v>0</v>
      </c>
      <c r="O118" s="134">
        <v>0</v>
      </c>
      <c r="P118" s="135">
        <v>35</v>
      </c>
      <c r="Q118" s="135">
        <v>32</v>
      </c>
      <c r="R118" s="135">
        <v>67</v>
      </c>
      <c r="S118" s="135">
        <v>8</v>
      </c>
    </row>
    <row r="119" spans="1:19">
      <c r="A119" s="129">
        <v>15</v>
      </c>
      <c r="B119" s="4">
        <v>62020121</v>
      </c>
      <c r="C119" s="5" t="s">
        <v>204</v>
      </c>
      <c r="D119" s="132">
        <v>17</v>
      </c>
      <c r="E119" s="132">
        <v>14</v>
      </c>
      <c r="F119" s="132">
        <v>31</v>
      </c>
      <c r="G119" s="132">
        <v>3</v>
      </c>
      <c r="H119" s="133">
        <v>84</v>
      </c>
      <c r="I119" s="133">
        <v>88</v>
      </c>
      <c r="J119" s="133">
        <v>172</v>
      </c>
      <c r="K119" s="133">
        <v>6</v>
      </c>
      <c r="L119" s="134">
        <v>58</v>
      </c>
      <c r="M119" s="134">
        <v>34</v>
      </c>
      <c r="N119" s="134">
        <v>92</v>
      </c>
      <c r="O119" s="134">
        <v>4</v>
      </c>
      <c r="P119" s="135">
        <v>159</v>
      </c>
      <c r="Q119" s="135">
        <v>136</v>
      </c>
      <c r="R119" s="135">
        <v>295</v>
      </c>
      <c r="S119" s="135">
        <v>13</v>
      </c>
    </row>
    <row r="120" spans="1:19">
      <c r="A120" s="129">
        <v>16</v>
      </c>
      <c r="B120" s="4">
        <v>62020122</v>
      </c>
      <c r="C120" s="5" t="s">
        <v>205</v>
      </c>
      <c r="D120" s="132">
        <v>21</v>
      </c>
      <c r="E120" s="132">
        <v>13</v>
      </c>
      <c r="F120" s="132">
        <v>34</v>
      </c>
      <c r="G120" s="132">
        <v>2</v>
      </c>
      <c r="H120" s="133">
        <v>53</v>
      </c>
      <c r="I120" s="133">
        <v>51</v>
      </c>
      <c r="J120" s="133">
        <v>104</v>
      </c>
      <c r="K120" s="133">
        <v>6</v>
      </c>
      <c r="L120" s="134">
        <v>0</v>
      </c>
      <c r="M120" s="134">
        <v>0</v>
      </c>
      <c r="N120" s="134">
        <v>0</v>
      </c>
      <c r="O120" s="134">
        <v>0</v>
      </c>
      <c r="P120" s="135">
        <v>74</v>
      </c>
      <c r="Q120" s="135">
        <v>64</v>
      </c>
      <c r="R120" s="135">
        <v>138</v>
      </c>
      <c r="S120" s="135">
        <v>8</v>
      </c>
    </row>
    <row r="121" spans="1:19">
      <c r="A121" s="129">
        <v>17</v>
      </c>
      <c r="B121" s="4">
        <v>62020124</v>
      </c>
      <c r="C121" s="5" t="s">
        <v>206</v>
      </c>
      <c r="D121" s="132">
        <v>3</v>
      </c>
      <c r="E121" s="132">
        <v>4</v>
      </c>
      <c r="F121" s="132">
        <v>7</v>
      </c>
      <c r="G121" s="132">
        <v>2</v>
      </c>
      <c r="H121" s="133">
        <v>21</v>
      </c>
      <c r="I121" s="133">
        <v>15</v>
      </c>
      <c r="J121" s="133">
        <v>36</v>
      </c>
      <c r="K121" s="133">
        <v>6</v>
      </c>
      <c r="L121" s="134">
        <v>0</v>
      </c>
      <c r="M121" s="134">
        <v>0</v>
      </c>
      <c r="N121" s="134">
        <v>0</v>
      </c>
      <c r="O121" s="134">
        <v>0</v>
      </c>
      <c r="P121" s="135">
        <v>24</v>
      </c>
      <c r="Q121" s="135">
        <v>19</v>
      </c>
      <c r="R121" s="135">
        <v>43</v>
      </c>
      <c r="S121" s="135">
        <v>8</v>
      </c>
    </row>
    <row r="122" spans="1:19">
      <c r="A122" s="129">
        <v>18</v>
      </c>
      <c r="B122" s="4">
        <v>62020126</v>
      </c>
      <c r="C122" s="5" t="s">
        <v>207</v>
      </c>
      <c r="D122" s="132">
        <v>15</v>
      </c>
      <c r="E122" s="132">
        <v>20</v>
      </c>
      <c r="F122" s="132">
        <v>35</v>
      </c>
      <c r="G122" s="132">
        <v>3</v>
      </c>
      <c r="H122" s="133">
        <v>73</v>
      </c>
      <c r="I122" s="133">
        <v>58</v>
      </c>
      <c r="J122" s="133">
        <v>131</v>
      </c>
      <c r="K122" s="133">
        <v>6</v>
      </c>
      <c r="L122" s="134">
        <v>33</v>
      </c>
      <c r="M122" s="134">
        <v>25</v>
      </c>
      <c r="N122" s="134">
        <v>58</v>
      </c>
      <c r="O122" s="134">
        <v>3</v>
      </c>
      <c r="P122" s="135">
        <v>121</v>
      </c>
      <c r="Q122" s="135">
        <v>103</v>
      </c>
      <c r="R122" s="135">
        <v>224</v>
      </c>
      <c r="S122" s="135">
        <v>12</v>
      </c>
    </row>
    <row r="123" spans="1:19">
      <c r="A123" s="129">
        <v>19</v>
      </c>
      <c r="B123" s="4">
        <v>62020128</v>
      </c>
      <c r="C123" s="5" t="s">
        <v>208</v>
      </c>
      <c r="D123" s="132">
        <v>11</v>
      </c>
      <c r="E123" s="132">
        <v>8</v>
      </c>
      <c r="F123" s="132">
        <v>19</v>
      </c>
      <c r="G123" s="132">
        <v>3</v>
      </c>
      <c r="H123" s="133">
        <v>25</v>
      </c>
      <c r="I123" s="133">
        <v>12</v>
      </c>
      <c r="J123" s="133">
        <v>37</v>
      </c>
      <c r="K123" s="133">
        <v>6</v>
      </c>
      <c r="L123" s="134">
        <v>0</v>
      </c>
      <c r="M123" s="134">
        <v>0</v>
      </c>
      <c r="N123" s="134">
        <v>0</v>
      </c>
      <c r="O123" s="134">
        <v>0</v>
      </c>
      <c r="P123" s="135">
        <v>36</v>
      </c>
      <c r="Q123" s="135">
        <v>20</v>
      </c>
      <c r="R123" s="135">
        <v>56</v>
      </c>
      <c r="S123" s="135">
        <v>9</v>
      </c>
    </row>
    <row r="124" spans="1:19">
      <c r="A124" s="129">
        <v>20</v>
      </c>
      <c r="B124" s="4">
        <v>62020129</v>
      </c>
      <c r="C124" s="5" t="s">
        <v>209</v>
      </c>
      <c r="D124" s="132">
        <v>7</v>
      </c>
      <c r="E124" s="132">
        <v>5</v>
      </c>
      <c r="F124" s="132">
        <v>12</v>
      </c>
      <c r="G124" s="132">
        <v>2</v>
      </c>
      <c r="H124" s="133">
        <v>23</v>
      </c>
      <c r="I124" s="133">
        <v>20</v>
      </c>
      <c r="J124" s="133">
        <v>43</v>
      </c>
      <c r="K124" s="133">
        <v>6</v>
      </c>
      <c r="L124" s="134">
        <v>0</v>
      </c>
      <c r="M124" s="134">
        <v>0</v>
      </c>
      <c r="N124" s="134">
        <v>0</v>
      </c>
      <c r="O124" s="134">
        <v>0</v>
      </c>
      <c r="P124" s="135">
        <v>30</v>
      </c>
      <c r="Q124" s="135">
        <v>25</v>
      </c>
      <c r="R124" s="135">
        <v>55</v>
      </c>
      <c r="S124" s="135">
        <v>8</v>
      </c>
    </row>
    <row r="125" spans="1:19">
      <c r="A125" s="129">
        <v>21</v>
      </c>
      <c r="B125" s="4">
        <v>62020130</v>
      </c>
      <c r="C125" s="5" t="s">
        <v>210</v>
      </c>
      <c r="D125" s="132">
        <v>6</v>
      </c>
      <c r="E125" s="132">
        <v>8</v>
      </c>
      <c r="F125" s="132">
        <v>14</v>
      </c>
      <c r="G125" s="132">
        <v>2</v>
      </c>
      <c r="H125" s="133">
        <v>21</v>
      </c>
      <c r="I125" s="133">
        <v>23</v>
      </c>
      <c r="J125" s="133">
        <v>44</v>
      </c>
      <c r="K125" s="133">
        <v>6</v>
      </c>
      <c r="L125" s="134">
        <v>0</v>
      </c>
      <c r="M125" s="134">
        <v>0</v>
      </c>
      <c r="N125" s="134">
        <v>0</v>
      </c>
      <c r="O125" s="134">
        <v>0</v>
      </c>
      <c r="P125" s="135">
        <v>27</v>
      </c>
      <c r="Q125" s="135">
        <v>31</v>
      </c>
      <c r="R125" s="135">
        <v>58</v>
      </c>
      <c r="S125" s="135">
        <v>8</v>
      </c>
    </row>
    <row r="126" spans="1:19">
      <c r="A126" s="129">
        <v>22</v>
      </c>
      <c r="B126" s="4">
        <v>62020131</v>
      </c>
      <c r="C126" s="5" t="s">
        <v>211</v>
      </c>
      <c r="D126" s="132">
        <v>17</v>
      </c>
      <c r="E126" s="132">
        <v>20</v>
      </c>
      <c r="F126" s="132">
        <v>37</v>
      </c>
      <c r="G126" s="132">
        <v>3</v>
      </c>
      <c r="H126" s="133">
        <v>59</v>
      </c>
      <c r="I126" s="133">
        <v>35</v>
      </c>
      <c r="J126" s="133">
        <v>94</v>
      </c>
      <c r="K126" s="133">
        <v>6</v>
      </c>
      <c r="L126" s="134">
        <v>21</v>
      </c>
      <c r="M126" s="134">
        <v>14</v>
      </c>
      <c r="N126" s="134">
        <v>35</v>
      </c>
      <c r="O126" s="134">
        <v>3</v>
      </c>
      <c r="P126" s="135">
        <v>97</v>
      </c>
      <c r="Q126" s="135">
        <v>69</v>
      </c>
      <c r="R126" s="135">
        <v>166</v>
      </c>
      <c r="S126" s="135">
        <v>12</v>
      </c>
    </row>
    <row r="127" spans="1:19">
      <c r="A127" s="129">
        <v>23</v>
      </c>
      <c r="B127" s="4">
        <v>62020132</v>
      </c>
      <c r="C127" s="5" t="s">
        <v>212</v>
      </c>
      <c r="D127" s="132">
        <v>9</v>
      </c>
      <c r="E127" s="132">
        <v>7</v>
      </c>
      <c r="F127" s="132">
        <v>16</v>
      </c>
      <c r="G127" s="132">
        <v>3</v>
      </c>
      <c r="H127" s="133">
        <v>29</v>
      </c>
      <c r="I127" s="133">
        <v>23</v>
      </c>
      <c r="J127" s="133">
        <v>52</v>
      </c>
      <c r="K127" s="133">
        <v>6</v>
      </c>
      <c r="L127" s="134">
        <v>0</v>
      </c>
      <c r="M127" s="134">
        <v>0</v>
      </c>
      <c r="N127" s="134">
        <v>0</v>
      </c>
      <c r="O127" s="134">
        <v>0</v>
      </c>
      <c r="P127" s="135">
        <v>38</v>
      </c>
      <c r="Q127" s="135">
        <v>30</v>
      </c>
      <c r="R127" s="135">
        <v>68</v>
      </c>
      <c r="S127" s="135">
        <v>9</v>
      </c>
    </row>
    <row r="128" spans="1:19">
      <c r="A128" s="129">
        <v>24</v>
      </c>
      <c r="B128" s="4">
        <v>62020133</v>
      </c>
      <c r="C128" s="5" t="s">
        <v>213</v>
      </c>
      <c r="D128" s="132">
        <v>14</v>
      </c>
      <c r="E128" s="132">
        <v>15</v>
      </c>
      <c r="F128" s="132">
        <v>29</v>
      </c>
      <c r="G128" s="132">
        <v>3</v>
      </c>
      <c r="H128" s="133">
        <v>89</v>
      </c>
      <c r="I128" s="133">
        <v>76</v>
      </c>
      <c r="J128" s="133">
        <v>165</v>
      </c>
      <c r="K128" s="133">
        <v>6</v>
      </c>
      <c r="L128" s="134">
        <v>0</v>
      </c>
      <c r="M128" s="134">
        <v>0</v>
      </c>
      <c r="N128" s="134">
        <v>0</v>
      </c>
      <c r="O128" s="134">
        <v>0</v>
      </c>
      <c r="P128" s="135">
        <v>103</v>
      </c>
      <c r="Q128" s="135">
        <v>91</v>
      </c>
      <c r="R128" s="135">
        <v>194</v>
      </c>
      <c r="S128" s="135">
        <v>9</v>
      </c>
    </row>
    <row r="129" spans="1:19">
      <c r="A129" s="129">
        <v>25</v>
      </c>
      <c r="B129" s="4">
        <v>62020134</v>
      </c>
      <c r="C129" s="5" t="s">
        <v>214</v>
      </c>
      <c r="D129" s="132">
        <v>12</v>
      </c>
      <c r="E129" s="132">
        <v>17</v>
      </c>
      <c r="F129" s="132">
        <v>29</v>
      </c>
      <c r="G129" s="132">
        <v>3</v>
      </c>
      <c r="H129" s="133">
        <v>29</v>
      </c>
      <c r="I129" s="133">
        <v>35</v>
      </c>
      <c r="J129" s="133">
        <v>64</v>
      </c>
      <c r="K129" s="133">
        <v>6</v>
      </c>
      <c r="L129" s="134">
        <v>0</v>
      </c>
      <c r="M129" s="134">
        <v>0</v>
      </c>
      <c r="N129" s="134">
        <v>0</v>
      </c>
      <c r="O129" s="134">
        <v>0</v>
      </c>
      <c r="P129" s="135">
        <v>41</v>
      </c>
      <c r="Q129" s="135">
        <v>52</v>
      </c>
      <c r="R129" s="135">
        <v>93</v>
      </c>
      <c r="S129" s="135">
        <v>9</v>
      </c>
    </row>
    <row r="130" spans="1:19">
      <c r="A130" s="129">
        <v>26</v>
      </c>
      <c r="B130" s="4">
        <v>62020136</v>
      </c>
      <c r="C130" s="5" t="s">
        <v>215</v>
      </c>
      <c r="D130" s="132">
        <v>4</v>
      </c>
      <c r="E130" s="132">
        <v>8</v>
      </c>
      <c r="F130" s="132">
        <v>12</v>
      </c>
      <c r="G130" s="132">
        <v>3</v>
      </c>
      <c r="H130" s="133">
        <v>16</v>
      </c>
      <c r="I130" s="133">
        <v>14</v>
      </c>
      <c r="J130" s="133">
        <v>30</v>
      </c>
      <c r="K130" s="133">
        <v>6</v>
      </c>
      <c r="L130" s="134">
        <v>0</v>
      </c>
      <c r="M130" s="134">
        <v>0</v>
      </c>
      <c r="N130" s="134">
        <v>0</v>
      </c>
      <c r="O130" s="134">
        <v>0</v>
      </c>
      <c r="P130" s="135">
        <v>20</v>
      </c>
      <c r="Q130" s="135">
        <v>22</v>
      </c>
      <c r="R130" s="135">
        <v>42</v>
      </c>
      <c r="S130" s="135">
        <v>9</v>
      </c>
    </row>
    <row r="131" spans="1:19">
      <c r="A131" s="129">
        <v>27</v>
      </c>
      <c r="B131" s="4">
        <v>62020137</v>
      </c>
      <c r="C131" s="5" t="s">
        <v>216</v>
      </c>
      <c r="D131" s="132">
        <v>9</v>
      </c>
      <c r="E131" s="132">
        <v>9</v>
      </c>
      <c r="F131" s="132">
        <v>18</v>
      </c>
      <c r="G131" s="132">
        <v>2</v>
      </c>
      <c r="H131" s="133">
        <v>19</v>
      </c>
      <c r="I131" s="133">
        <v>15</v>
      </c>
      <c r="J131" s="133">
        <v>34</v>
      </c>
      <c r="K131" s="133">
        <v>6</v>
      </c>
      <c r="L131" s="134">
        <v>0</v>
      </c>
      <c r="M131" s="134">
        <v>0</v>
      </c>
      <c r="N131" s="134">
        <v>0</v>
      </c>
      <c r="O131" s="134">
        <v>0</v>
      </c>
      <c r="P131" s="135">
        <v>28</v>
      </c>
      <c r="Q131" s="135">
        <v>24</v>
      </c>
      <c r="R131" s="135">
        <v>52</v>
      </c>
      <c r="S131" s="135">
        <v>8</v>
      </c>
    </row>
    <row r="132" spans="1:19">
      <c r="A132" s="129">
        <v>28</v>
      </c>
      <c r="B132" s="4">
        <v>62020138</v>
      </c>
      <c r="C132" s="5" t="s">
        <v>217</v>
      </c>
      <c r="D132" s="132">
        <v>35</v>
      </c>
      <c r="E132" s="132">
        <v>30</v>
      </c>
      <c r="F132" s="132">
        <v>65</v>
      </c>
      <c r="G132" s="132">
        <v>2</v>
      </c>
      <c r="H132" s="133">
        <v>88</v>
      </c>
      <c r="I132" s="133">
        <v>85</v>
      </c>
      <c r="J132" s="133">
        <v>173</v>
      </c>
      <c r="K132" s="133">
        <v>6</v>
      </c>
      <c r="L132" s="134">
        <v>0</v>
      </c>
      <c r="M132" s="134">
        <v>0</v>
      </c>
      <c r="N132" s="134">
        <v>0</v>
      </c>
      <c r="O132" s="134">
        <v>0</v>
      </c>
      <c r="P132" s="135">
        <v>123</v>
      </c>
      <c r="Q132" s="135">
        <v>115</v>
      </c>
      <c r="R132" s="135">
        <v>238</v>
      </c>
      <c r="S132" s="135">
        <v>8</v>
      </c>
    </row>
    <row r="133" spans="1:19">
      <c r="A133" s="129">
        <v>29</v>
      </c>
      <c r="B133" s="4">
        <v>62020139</v>
      </c>
      <c r="C133" s="5" t="s">
        <v>218</v>
      </c>
      <c r="D133" s="132">
        <v>15</v>
      </c>
      <c r="E133" s="132">
        <v>16</v>
      </c>
      <c r="F133" s="132">
        <v>31</v>
      </c>
      <c r="G133" s="132">
        <v>2</v>
      </c>
      <c r="H133" s="133">
        <v>57</v>
      </c>
      <c r="I133" s="133">
        <v>42</v>
      </c>
      <c r="J133" s="133">
        <v>99</v>
      </c>
      <c r="K133" s="133">
        <v>6</v>
      </c>
      <c r="L133" s="134">
        <v>0</v>
      </c>
      <c r="M133" s="134">
        <v>0</v>
      </c>
      <c r="N133" s="134">
        <v>0</v>
      </c>
      <c r="O133" s="134">
        <v>0</v>
      </c>
      <c r="P133" s="135">
        <v>72</v>
      </c>
      <c r="Q133" s="135">
        <v>58</v>
      </c>
      <c r="R133" s="135">
        <v>130</v>
      </c>
      <c r="S133" s="135">
        <v>8</v>
      </c>
    </row>
    <row r="134" spans="1:19">
      <c r="A134" s="129">
        <v>30</v>
      </c>
      <c r="B134" s="4">
        <v>62020140</v>
      </c>
      <c r="C134" s="5" t="s">
        <v>219</v>
      </c>
      <c r="D134" s="132">
        <v>9</v>
      </c>
      <c r="E134" s="132">
        <v>10</v>
      </c>
      <c r="F134" s="132">
        <v>19</v>
      </c>
      <c r="G134" s="132">
        <v>3</v>
      </c>
      <c r="H134" s="133">
        <v>40</v>
      </c>
      <c r="I134" s="133">
        <v>29</v>
      </c>
      <c r="J134" s="133">
        <v>69</v>
      </c>
      <c r="K134" s="133">
        <v>6</v>
      </c>
      <c r="L134" s="134">
        <v>0</v>
      </c>
      <c r="M134" s="134">
        <v>0</v>
      </c>
      <c r="N134" s="134">
        <v>0</v>
      </c>
      <c r="O134" s="134">
        <v>0</v>
      </c>
      <c r="P134" s="135">
        <v>49</v>
      </c>
      <c r="Q134" s="135">
        <v>39</v>
      </c>
      <c r="R134" s="135">
        <v>88</v>
      </c>
      <c r="S134" s="135">
        <v>9</v>
      </c>
    </row>
    <row r="135" spans="1:19">
      <c r="A135" s="129">
        <v>31</v>
      </c>
      <c r="B135" s="4">
        <v>62020141</v>
      </c>
      <c r="C135" s="5" t="s">
        <v>220</v>
      </c>
      <c r="D135" s="132">
        <v>9</v>
      </c>
      <c r="E135" s="132">
        <v>10</v>
      </c>
      <c r="F135" s="132">
        <v>19</v>
      </c>
      <c r="G135" s="132">
        <v>3</v>
      </c>
      <c r="H135" s="133">
        <v>29</v>
      </c>
      <c r="I135" s="133">
        <v>32</v>
      </c>
      <c r="J135" s="133">
        <v>61</v>
      </c>
      <c r="K135" s="133">
        <v>6</v>
      </c>
      <c r="L135" s="134">
        <v>0</v>
      </c>
      <c r="M135" s="134">
        <v>0</v>
      </c>
      <c r="N135" s="134">
        <v>0</v>
      </c>
      <c r="O135" s="134">
        <v>0</v>
      </c>
      <c r="P135" s="135">
        <v>38</v>
      </c>
      <c r="Q135" s="135">
        <v>42</v>
      </c>
      <c r="R135" s="135">
        <v>80</v>
      </c>
      <c r="S135" s="135">
        <v>9</v>
      </c>
    </row>
    <row r="136" spans="1:19">
      <c r="A136" s="129">
        <v>32</v>
      </c>
      <c r="B136" s="4">
        <v>62020143</v>
      </c>
      <c r="C136" s="5" t="s">
        <v>221</v>
      </c>
      <c r="D136" s="132">
        <v>21</v>
      </c>
      <c r="E136" s="132">
        <v>22</v>
      </c>
      <c r="F136" s="132">
        <v>43</v>
      </c>
      <c r="G136" s="132">
        <v>2</v>
      </c>
      <c r="H136" s="133">
        <v>37</v>
      </c>
      <c r="I136" s="133">
        <v>47</v>
      </c>
      <c r="J136" s="133">
        <v>84</v>
      </c>
      <c r="K136" s="133">
        <v>6</v>
      </c>
      <c r="L136" s="134">
        <v>0</v>
      </c>
      <c r="M136" s="134">
        <v>0</v>
      </c>
      <c r="N136" s="134">
        <v>0</v>
      </c>
      <c r="O136" s="134">
        <v>0</v>
      </c>
      <c r="P136" s="135">
        <v>58</v>
      </c>
      <c r="Q136" s="135">
        <v>69</v>
      </c>
      <c r="R136" s="135">
        <v>127</v>
      </c>
      <c r="S136" s="135">
        <v>8</v>
      </c>
    </row>
    <row r="137" spans="1:19">
      <c r="A137" s="129">
        <v>33</v>
      </c>
      <c r="B137" s="4">
        <v>62020144</v>
      </c>
      <c r="C137" s="5" t="s">
        <v>222</v>
      </c>
      <c r="D137" s="132">
        <v>13</v>
      </c>
      <c r="E137" s="132">
        <v>10</v>
      </c>
      <c r="F137" s="132">
        <v>23</v>
      </c>
      <c r="G137" s="132">
        <v>3</v>
      </c>
      <c r="H137" s="133">
        <v>37</v>
      </c>
      <c r="I137" s="133">
        <v>31</v>
      </c>
      <c r="J137" s="133">
        <v>68</v>
      </c>
      <c r="K137" s="133">
        <v>6</v>
      </c>
      <c r="L137" s="134">
        <v>14</v>
      </c>
      <c r="M137" s="134">
        <v>17</v>
      </c>
      <c r="N137" s="134">
        <v>31</v>
      </c>
      <c r="O137" s="134">
        <v>3</v>
      </c>
      <c r="P137" s="135">
        <v>64</v>
      </c>
      <c r="Q137" s="135">
        <v>58</v>
      </c>
      <c r="R137" s="135">
        <v>122</v>
      </c>
      <c r="S137" s="135">
        <v>12</v>
      </c>
    </row>
    <row r="138" spans="1:19">
      <c r="A138" s="129">
        <v>34</v>
      </c>
      <c r="B138" s="4">
        <v>62020145</v>
      </c>
      <c r="C138" s="5" t="s">
        <v>223</v>
      </c>
      <c r="D138" s="132">
        <v>10</v>
      </c>
      <c r="E138" s="132">
        <v>22</v>
      </c>
      <c r="F138" s="132">
        <v>32</v>
      </c>
      <c r="G138" s="132">
        <v>2</v>
      </c>
      <c r="H138" s="133">
        <v>32</v>
      </c>
      <c r="I138" s="133">
        <v>52</v>
      </c>
      <c r="J138" s="133">
        <v>84</v>
      </c>
      <c r="K138" s="133">
        <v>6</v>
      </c>
      <c r="L138" s="134">
        <v>15</v>
      </c>
      <c r="M138" s="134">
        <v>22</v>
      </c>
      <c r="N138" s="134">
        <v>37</v>
      </c>
      <c r="O138" s="134">
        <v>3</v>
      </c>
      <c r="P138" s="135">
        <v>57</v>
      </c>
      <c r="Q138" s="135">
        <v>96</v>
      </c>
      <c r="R138" s="135">
        <v>153</v>
      </c>
      <c r="S138" s="135">
        <v>11</v>
      </c>
    </row>
    <row r="139" spans="1:19">
      <c r="A139" s="129">
        <v>35</v>
      </c>
      <c r="B139" s="4">
        <v>62020147</v>
      </c>
      <c r="C139" s="5" t="s">
        <v>224</v>
      </c>
      <c r="D139" s="132">
        <v>9</v>
      </c>
      <c r="E139" s="132">
        <v>6</v>
      </c>
      <c r="F139" s="132">
        <v>15</v>
      </c>
      <c r="G139" s="132">
        <v>3</v>
      </c>
      <c r="H139" s="133">
        <v>23</v>
      </c>
      <c r="I139" s="133">
        <v>22</v>
      </c>
      <c r="J139" s="133">
        <v>45</v>
      </c>
      <c r="K139" s="133">
        <v>6</v>
      </c>
      <c r="L139" s="134">
        <v>0</v>
      </c>
      <c r="M139" s="134">
        <v>0</v>
      </c>
      <c r="N139" s="134">
        <v>0</v>
      </c>
      <c r="O139" s="134">
        <v>0</v>
      </c>
      <c r="P139" s="135">
        <v>32</v>
      </c>
      <c r="Q139" s="135">
        <v>28</v>
      </c>
      <c r="R139" s="135">
        <v>60</v>
      </c>
      <c r="S139" s="135">
        <v>9</v>
      </c>
    </row>
    <row r="140" spans="1:19">
      <c r="A140" s="129">
        <v>36</v>
      </c>
      <c r="B140" s="4">
        <v>62020148</v>
      </c>
      <c r="C140" s="5" t="s">
        <v>225</v>
      </c>
      <c r="D140" s="132">
        <v>14</v>
      </c>
      <c r="E140" s="132">
        <v>14</v>
      </c>
      <c r="F140" s="132">
        <v>28</v>
      </c>
      <c r="G140" s="132">
        <v>3</v>
      </c>
      <c r="H140" s="133">
        <v>33</v>
      </c>
      <c r="I140" s="133">
        <v>26</v>
      </c>
      <c r="J140" s="133">
        <v>59</v>
      </c>
      <c r="K140" s="133">
        <v>6</v>
      </c>
      <c r="L140" s="134">
        <v>0</v>
      </c>
      <c r="M140" s="134">
        <v>0</v>
      </c>
      <c r="N140" s="134">
        <v>0</v>
      </c>
      <c r="O140" s="134">
        <v>0</v>
      </c>
      <c r="P140" s="135">
        <v>47</v>
      </c>
      <c r="Q140" s="135">
        <v>40</v>
      </c>
      <c r="R140" s="135">
        <v>87</v>
      </c>
      <c r="S140" s="135">
        <v>9</v>
      </c>
    </row>
    <row r="141" spans="1:19">
      <c r="A141" s="129">
        <v>37</v>
      </c>
      <c r="B141" s="4">
        <v>62020150</v>
      </c>
      <c r="C141" s="5" t="s">
        <v>226</v>
      </c>
      <c r="D141" s="132">
        <v>11</v>
      </c>
      <c r="E141" s="132">
        <v>4</v>
      </c>
      <c r="F141" s="132">
        <v>15</v>
      </c>
      <c r="G141" s="132">
        <v>2</v>
      </c>
      <c r="H141" s="133">
        <v>32</v>
      </c>
      <c r="I141" s="133">
        <v>32</v>
      </c>
      <c r="J141" s="133">
        <v>64</v>
      </c>
      <c r="K141" s="133">
        <v>6</v>
      </c>
      <c r="L141" s="134">
        <v>0</v>
      </c>
      <c r="M141" s="134">
        <v>0</v>
      </c>
      <c r="N141" s="134">
        <v>0</v>
      </c>
      <c r="O141" s="134">
        <v>0</v>
      </c>
      <c r="P141" s="135">
        <v>43</v>
      </c>
      <c r="Q141" s="135">
        <v>36</v>
      </c>
      <c r="R141" s="135">
        <v>79</v>
      </c>
      <c r="S141" s="135">
        <v>8</v>
      </c>
    </row>
    <row r="142" spans="1:19">
      <c r="A142" s="129">
        <v>38</v>
      </c>
      <c r="B142" s="4">
        <v>62020151</v>
      </c>
      <c r="C142" s="5" t="s">
        <v>227</v>
      </c>
      <c r="D142" s="132">
        <v>11</v>
      </c>
      <c r="E142" s="132">
        <v>8</v>
      </c>
      <c r="F142" s="132">
        <v>19</v>
      </c>
      <c r="G142" s="132">
        <v>3</v>
      </c>
      <c r="H142" s="133">
        <v>17</v>
      </c>
      <c r="I142" s="133">
        <v>26</v>
      </c>
      <c r="J142" s="133">
        <v>43</v>
      </c>
      <c r="K142" s="133">
        <v>6</v>
      </c>
      <c r="L142" s="134">
        <v>0</v>
      </c>
      <c r="M142" s="134">
        <v>0</v>
      </c>
      <c r="N142" s="134">
        <v>0</v>
      </c>
      <c r="O142" s="134">
        <v>0</v>
      </c>
      <c r="P142" s="135">
        <v>28</v>
      </c>
      <c r="Q142" s="135">
        <v>34</v>
      </c>
      <c r="R142" s="135">
        <v>62</v>
      </c>
      <c r="S142" s="135">
        <v>9</v>
      </c>
    </row>
    <row r="143" spans="1:19">
      <c r="A143" s="129">
        <v>39</v>
      </c>
      <c r="B143" s="4">
        <v>62020152</v>
      </c>
      <c r="C143" s="5" t="s">
        <v>228</v>
      </c>
      <c r="D143" s="132">
        <v>11</v>
      </c>
      <c r="E143" s="132">
        <v>16</v>
      </c>
      <c r="F143" s="132">
        <v>27</v>
      </c>
      <c r="G143" s="132">
        <v>3</v>
      </c>
      <c r="H143" s="133">
        <v>29</v>
      </c>
      <c r="I143" s="133">
        <v>20</v>
      </c>
      <c r="J143" s="133">
        <v>49</v>
      </c>
      <c r="K143" s="133">
        <v>6</v>
      </c>
      <c r="L143" s="134">
        <v>0</v>
      </c>
      <c r="M143" s="134">
        <v>0</v>
      </c>
      <c r="N143" s="134">
        <v>0</v>
      </c>
      <c r="O143" s="134">
        <v>0</v>
      </c>
      <c r="P143" s="135">
        <v>40</v>
      </c>
      <c r="Q143" s="135">
        <v>36</v>
      </c>
      <c r="R143" s="135">
        <v>76</v>
      </c>
      <c r="S143" s="135">
        <v>9</v>
      </c>
    </row>
    <row r="144" spans="1:19">
      <c r="A144" s="129">
        <v>40</v>
      </c>
      <c r="B144" s="4">
        <v>62020153</v>
      </c>
      <c r="C144" s="5" t="s">
        <v>229</v>
      </c>
      <c r="D144" s="132">
        <v>12</v>
      </c>
      <c r="E144" s="132">
        <v>15</v>
      </c>
      <c r="F144" s="132">
        <v>27</v>
      </c>
      <c r="G144" s="132">
        <v>3</v>
      </c>
      <c r="H144" s="133">
        <v>31</v>
      </c>
      <c r="I144" s="133">
        <v>34</v>
      </c>
      <c r="J144" s="133">
        <v>65</v>
      </c>
      <c r="K144" s="133">
        <v>6</v>
      </c>
      <c r="L144" s="134">
        <v>0</v>
      </c>
      <c r="M144" s="134">
        <v>0</v>
      </c>
      <c r="N144" s="134">
        <v>0</v>
      </c>
      <c r="O144" s="134">
        <v>0</v>
      </c>
      <c r="P144" s="135">
        <v>43</v>
      </c>
      <c r="Q144" s="135">
        <v>49</v>
      </c>
      <c r="R144" s="135">
        <v>92</v>
      </c>
      <c r="S144" s="135">
        <v>9</v>
      </c>
    </row>
    <row r="145" spans="1:19">
      <c r="A145" s="129">
        <v>41</v>
      </c>
      <c r="B145" s="4">
        <v>62020154</v>
      </c>
      <c r="C145" s="5" t="s">
        <v>230</v>
      </c>
      <c r="D145" s="132">
        <v>11</v>
      </c>
      <c r="E145" s="132">
        <v>18</v>
      </c>
      <c r="F145" s="132">
        <v>29</v>
      </c>
      <c r="G145" s="132">
        <v>3</v>
      </c>
      <c r="H145" s="133">
        <v>29</v>
      </c>
      <c r="I145" s="133">
        <v>33</v>
      </c>
      <c r="J145" s="133">
        <v>62</v>
      </c>
      <c r="K145" s="133">
        <v>6</v>
      </c>
      <c r="L145" s="134">
        <v>19</v>
      </c>
      <c r="M145" s="134">
        <v>16</v>
      </c>
      <c r="N145" s="134">
        <v>35</v>
      </c>
      <c r="O145" s="134">
        <v>3</v>
      </c>
      <c r="P145" s="135">
        <v>59</v>
      </c>
      <c r="Q145" s="135">
        <v>67</v>
      </c>
      <c r="R145" s="135">
        <v>126</v>
      </c>
      <c r="S145" s="135">
        <v>12</v>
      </c>
    </row>
    <row r="146" spans="1:19">
      <c r="A146" s="129">
        <v>42</v>
      </c>
      <c r="B146" s="4">
        <v>62020156</v>
      </c>
      <c r="C146" s="5" t="s">
        <v>231</v>
      </c>
      <c r="D146" s="132">
        <v>16</v>
      </c>
      <c r="E146" s="132">
        <v>4</v>
      </c>
      <c r="F146" s="132">
        <v>20</v>
      </c>
      <c r="G146" s="132">
        <v>2</v>
      </c>
      <c r="H146" s="133">
        <v>35</v>
      </c>
      <c r="I146" s="133">
        <v>22</v>
      </c>
      <c r="J146" s="133">
        <v>57</v>
      </c>
      <c r="K146" s="133">
        <v>6</v>
      </c>
      <c r="L146" s="134">
        <v>0</v>
      </c>
      <c r="M146" s="134">
        <v>0</v>
      </c>
      <c r="N146" s="134">
        <v>0</v>
      </c>
      <c r="O146" s="134">
        <v>0</v>
      </c>
      <c r="P146" s="135">
        <v>51</v>
      </c>
      <c r="Q146" s="135">
        <v>26</v>
      </c>
      <c r="R146" s="135">
        <v>77</v>
      </c>
      <c r="S146" s="135">
        <v>8</v>
      </c>
    </row>
    <row r="147" spans="1:19">
      <c r="A147" s="366" t="s">
        <v>885</v>
      </c>
      <c r="B147" s="367"/>
      <c r="C147" s="368"/>
      <c r="D147" s="140">
        <f t="shared" ref="D147:S147" si="2">SUM(D105:D146)</f>
        <v>543</v>
      </c>
      <c r="E147" s="140">
        <f t="shared" si="2"/>
        <v>545</v>
      </c>
      <c r="F147" s="140">
        <f t="shared" si="2"/>
        <v>1088</v>
      </c>
      <c r="G147" s="140">
        <f t="shared" si="2"/>
        <v>105</v>
      </c>
      <c r="H147" s="140">
        <f t="shared" si="2"/>
        <v>1682</v>
      </c>
      <c r="I147" s="140">
        <f t="shared" si="2"/>
        <v>1541</v>
      </c>
      <c r="J147" s="140">
        <f t="shared" si="2"/>
        <v>3223</v>
      </c>
      <c r="K147" s="140">
        <f t="shared" si="2"/>
        <v>251</v>
      </c>
      <c r="L147" s="140">
        <f t="shared" si="2"/>
        <v>292</v>
      </c>
      <c r="M147" s="140">
        <f t="shared" si="2"/>
        <v>231</v>
      </c>
      <c r="N147" s="140">
        <f t="shared" si="2"/>
        <v>523</v>
      </c>
      <c r="O147" s="140">
        <f t="shared" si="2"/>
        <v>31</v>
      </c>
      <c r="P147" s="140">
        <f t="shared" si="2"/>
        <v>2517</v>
      </c>
      <c r="Q147" s="140">
        <f t="shared" si="2"/>
        <v>2317</v>
      </c>
      <c r="R147" s="140">
        <f t="shared" si="2"/>
        <v>4834</v>
      </c>
      <c r="S147" s="140">
        <f t="shared" si="2"/>
        <v>387</v>
      </c>
    </row>
    <row r="148" spans="1:19">
      <c r="A148" s="360" t="s">
        <v>880</v>
      </c>
      <c r="B148" s="361"/>
      <c r="C148" s="362"/>
      <c r="D148" s="136"/>
      <c r="E148" s="136"/>
      <c r="F148" s="136"/>
      <c r="G148" s="136"/>
      <c r="H148" s="136"/>
      <c r="I148" s="136"/>
      <c r="J148" s="136"/>
      <c r="K148" s="136"/>
      <c r="L148" s="136"/>
      <c r="M148" s="136"/>
      <c r="N148" s="136"/>
      <c r="O148" s="136"/>
      <c r="P148" s="136"/>
      <c r="Q148" s="136"/>
      <c r="R148" s="136"/>
      <c r="S148" s="136"/>
    </row>
    <row r="149" spans="1:19">
      <c r="A149" s="129">
        <v>1</v>
      </c>
      <c r="B149" s="4">
        <v>62020157</v>
      </c>
      <c r="C149" s="5" t="s">
        <v>232</v>
      </c>
      <c r="D149" s="132">
        <v>19</v>
      </c>
      <c r="E149" s="132">
        <v>11</v>
      </c>
      <c r="F149" s="132">
        <v>30</v>
      </c>
      <c r="G149" s="132">
        <v>2</v>
      </c>
      <c r="H149" s="133">
        <v>49</v>
      </c>
      <c r="I149" s="133">
        <v>36</v>
      </c>
      <c r="J149" s="133">
        <v>85</v>
      </c>
      <c r="K149" s="133">
        <v>6</v>
      </c>
      <c r="L149" s="134">
        <v>15</v>
      </c>
      <c r="M149" s="134">
        <v>15</v>
      </c>
      <c r="N149" s="134">
        <v>30</v>
      </c>
      <c r="O149" s="134">
        <v>3</v>
      </c>
      <c r="P149" s="135">
        <v>83</v>
      </c>
      <c r="Q149" s="135">
        <v>62</v>
      </c>
      <c r="R149" s="135">
        <v>145</v>
      </c>
      <c r="S149" s="135">
        <v>11</v>
      </c>
    </row>
    <row r="150" spans="1:19">
      <c r="A150" s="129">
        <v>2</v>
      </c>
      <c r="B150" s="4">
        <v>62020158</v>
      </c>
      <c r="C150" s="5" t="s">
        <v>233</v>
      </c>
      <c r="D150" s="132">
        <v>23</v>
      </c>
      <c r="E150" s="132">
        <v>22</v>
      </c>
      <c r="F150" s="132">
        <v>45</v>
      </c>
      <c r="G150" s="132">
        <v>2</v>
      </c>
      <c r="H150" s="133">
        <v>73</v>
      </c>
      <c r="I150" s="133">
        <v>64</v>
      </c>
      <c r="J150" s="133">
        <v>137</v>
      </c>
      <c r="K150" s="133">
        <v>6</v>
      </c>
      <c r="L150" s="134">
        <v>24</v>
      </c>
      <c r="M150" s="134">
        <v>24</v>
      </c>
      <c r="N150" s="134">
        <v>48</v>
      </c>
      <c r="O150" s="134">
        <v>3</v>
      </c>
      <c r="P150" s="135">
        <v>120</v>
      </c>
      <c r="Q150" s="135">
        <v>110</v>
      </c>
      <c r="R150" s="135">
        <v>230</v>
      </c>
      <c r="S150" s="135">
        <v>11</v>
      </c>
    </row>
    <row r="151" spans="1:19">
      <c r="A151" s="129">
        <v>3</v>
      </c>
      <c r="B151" s="4">
        <v>62020159</v>
      </c>
      <c r="C151" s="5" t="s">
        <v>234</v>
      </c>
      <c r="D151" s="132">
        <v>9</v>
      </c>
      <c r="E151" s="132">
        <v>1</v>
      </c>
      <c r="F151" s="132">
        <v>10</v>
      </c>
      <c r="G151" s="132">
        <v>2</v>
      </c>
      <c r="H151" s="133">
        <v>33</v>
      </c>
      <c r="I151" s="133">
        <v>35</v>
      </c>
      <c r="J151" s="133">
        <v>68</v>
      </c>
      <c r="K151" s="133">
        <v>6</v>
      </c>
      <c r="L151" s="134">
        <v>0</v>
      </c>
      <c r="M151" s="134">
        <v>0</v>
      </c>
      <c r="N151" s="134">
        <v>0</v>
      </c>
      <c r="O151" s="134">
        <v>0</v>
      </c>
      <c r="P151" s="135">
        <v>42</v>
      </c>
      <c r="Q151" s="135">
        <v>36</v>
      </c>
      <c r="R151" s="135">
        <v>78</v>
      </c>
      <c r="S151" s="135">
        <v>8</v>
      </c>
    </row>
    <row r="152" spans="1:19">
      <c r="A152" s="129">
        <v>4</v>
      </c>
      <c r="B152" s="4">
        <v>62020160</v>
      </c>
      <c r="C152" s="5" t="s">
        <v>235</v>
      </c>
      <c r="D152" s="132">
        <v>8</v>
      </c>
      <c r="E152" s="132">
        <v>3</v>
      </c>
      <c r="F152" s="132">
        <v>11</v>
      </c>
      <c r="G152" s="132">
        <v>2</v>
      </c>
      <c r="H152" s="133">
        <v>14</v>
      </c>
      <c r="I152" s="133">
        <v>15</v>
      </c>
      <c r="J152" s="133">
        <v>29</v>
      </c>
      <c r="K152" s="133">
        <v>6</v>
      </c>
      <c r="L152" s="134">
        <v>0</v>
      </c>
      <c r="M152" s="134">
        <v>0</v>
      </c>
      <c r="N152" s="134">
        <v>0</v>
      </c>
      <c r="O152" s="134">
        <v>0</v>
      </c>
      <c r="P152" s="135">
        <v>22</v>
      </c>
      <c r="Q152" s="135">
        <v>18</v>
      </c>
      <c r="R152" s="135">
        <v>40</v>
      </c>
      <c r="S152" s="135">
        <v>8</v>
      </c>
    </row>
    <row r="153" spans="1:19">
      <c r="A153" s="129">
        <v>5</v>
      </c>
      <c r="B153" s="4">
        <v>62020161</v>
      </c>
      <c r="C153" s="5" t="s">
        <v>236</v>
      </c>
      <c r="D153" s="132">
        <v>27</v>
      </c>
      <c r="E153" s="132">
        <v>29</v>
      </c>
      <c r="F153" s="132">
        <v>56</v>
      </c>
      <c r="G153" s="132">
        <v>2</v>
      </c>
      <c r="H153" s="133">
        <v>101</v>
      </c>
      <c r="I153" s="133">
        <v>79</v>
      </c>
      <c r="J153" s="133">
        <v>180</v>
      </c>
      <c r="K153" s="133">
        <v>9</v>
      </c>
      <c r="L153" s="134">
        <v>0</v>
      </c>
      <c r="M153" s="134">
        <v>0</v>
      </c>
      <c r="N153" s="134">
        <v>0</v>
      </c>
      <c r="O153" s="134">
        <v>0</v>
      </c>
      <c r="P153" s="135">
        <v>128</v>
      </c>
      <c r="Q153" s="135">
        <v>108</v>
      </c>
      <c r="R153" s="135">
        <v>236</v>
      </c>
      <c r="S153" s="135">
        <v>11</v>
      </c>
    </row>
    <row r="154" spans="1:19">
      <c r="A154" s="129">
        <v>6</v>
      </c>
      <c r="B154" s="4">
        <v>62020162</v>
      </c>
      <c r="C154" s="5" t="s">
        <v>237</v>
      </c>
      <c r="D154" s="132">
        <v>17</v>
      </c>
      <c r="E154" s="132">
        <v>10</v>
      </c>
      <c r="F154" s="132">
        <v>27</v>
      </c>
      <c r="G154" s="132">
        <v>2</v>
      </c>
      <c r="H154" s="133">
        <v>47</v>
      </c>
      <c r="I154" s="133">
        <v>52</v>
      </c>
      <c r="J154" s="133">
        <v>99</v>
      </c>
      <c r="K154" s="133">
        <v>6</v>
      </c>
      <c r="L154" s="134">
        <v>0</v>
      </c>
      <c r="M154" s="134">
        <v>0</v>
      </c>
      <c r="N154" s="134">
        <v>0</v>
      </c>
      <c r="O154" s="134">
        <v>0</v>
      </c>
      <c r="P154" s="135">
        <v>64</v>
      </c>
      <c r="Q154" s="135">
        <v>62</v>
      </c>
      <c r="R154" s="135">
        <v>126</v>
      </c>
      <c r="S154" s="135">
        <v>8</v>
      </c>
    </row>
    <row r="155" spans="1:19">
      <c r="A155" s="129">
        <v>7</v>
      </c>
      <c r="B155" s="4">
        <v>62020163</v>
      </c>
      <c r="C155" s="5" t="s">
        <v>238</v>
      </c>
      <c r="D155" s="132">
        <v>22</v>
      </c>
      <c r="E155" s="132">
        <v>14</v>
      </c>
      <c r="F155" s="132">
        <v>36</v>
      </c>
      <c r="G155" s="132">
        <v>2</v>
      </c>
      <c r="H155" s="133">
        <v>43</v>
      </c>
      <c r="I155" s="133">
        <v>49</v>
      </c>
      <c r="J155" s="133">
        <v>92</v>
      </c>
      <c r="K155" s="133">
        <v>6</v>
      </c>
      <c r="L155" s="134">
        <v>0</v>
      </c>
      <c r="M155" s="134">
        <v>0</v>
      </c>
      <c r="N155" s="134">
        <v>0</v>
      </c>
      <c r="O155" s="134">
        <v>0</v>
      </c>
      <c r="P155" s="135">
        <v>65</v>
      </c>
      <c r="Q155" s="135">
        <v>63</v>
      </c>
      <c r="R155" s="135">
        <v>128</v>
      </c>
      <c r="S155" s="135">
        <v>8</v>
      </c>
    </row>
    <row r="156" spans="1:19">
      <c r="A156" s="129">
        <v>8</v>
      </c>
      <c r="B156" s="4">
        <v>62020164</v>
      </c>
      <c r="C156" s="5" t="s">
        <v>239</v>
      </c>
      <c r="D156" s="132">
        <v>17</v>
      </c>
      <c r="E156" s="132">
        <v>15</v>
      </c>
      <c r="F156" s="132">
        <v>32</v>
      </c>
      <c r="G156" s="132">
        <v>2</v>
      </c>
      <c r="H156" s="133">
        <v>71</v>
      </c>
      <c r="I156" s="133">
        <v>60</v>
      </c>
      <c r="J156" s="133">
        <v>131</v>
      </c>
      <c r="K156" s="133">
        <v>6</v>
      </c>
      <c r="L156" s="134">
        <v>0</v>
      </c>
      <c r="M156" s="134">
        <v>0</v>
      </c>
      <c r="N156" s="134">
        <v>0</v>
      </c>
      <c r="O156" s="134">
        <v>0</v>
      </c>
      <c r="P156" s="135">
        <v>88</v>
      </c>
      <c r="Q156" s="135">
        <v>75</v>
      </c>
      <c r="R156" s="135">
        <v>163</v>
      </c>
      <c r="S156" s="135">
        <v>8</v>
      </c>
    </row>
    <row r="157" spans="1:19">
      <c r="A157" s="129">
        <v>9</v>
      </c>
      <c r="B157" s="4">
        <v>62020165</v>
      </c>
      <c r="C157" s="5" t="s">
        <v>240</v>
      </c>
      <c r="D157" s="132">
        <v>22</v>
      </c>
      <c r="E157" s="132">
        <v>15</v>
      </c>
      <c r="F157" s="132">
        <v>37</v>
      </c>
      <c r="G157" s="132">
        <v>2</v>
      </c>
      <c r="H157" s="133">
        <v>41</v>
      </c>
      <c r="I157" s="133">
        <v>43</v>
      </c>
      <c r="J157" s="133">
        <v>84</v>
      </c>
      <c r="K157" s="133">
        <v>6</v>
      </c>
      <c r="L157" s="134">
        <v>0</v>
      </c>
      <c r="M157" s="134">
        <v>0</v>
      </c>
      <c r="N157" s="134">
        <v>0</v>
      </c>
      <c r="O157" s="134">
        <v>0</v>
      </c>
      <c r="P157" s="135">
        <v>63</v>
      </c>
      <c r="Q157" s="135">
        <v>58</v>
      </c>
      <c r="R157" s="135">
        <v>121</v>
      </c>
      <c r="S157" s="135">
        <v>8</v>
      </c>
    </row>
    <row r="158" spans="1:19">
      <c r="A158" s="129">
        <v>10</v>
      </c>
      <c r="B158" s="4">
        <v>62020166</v>
      </c>
      <c r="C158" s="5" t="s">
        <v>241</v>
      </c>
      <c r="D158" s="132">
        <v>26</v>
      </c>
      <c r="E158" s="132">
        <v>27</v>
      </c>
      <c r="F158" s="132">
        <v>53</v>
      </c>
      <c r="G158" s="132">
        <v>2</v>
      </c>
      <c r="H158" s="133">
        <v>59</v>
      </c>
      <c r="I158" s="133">
        <v>62</v>
      </c>
      <c r="J158" s="133">
        <v>121</v>
      </c>
      <c r="K158" s="133">
        <v>6</v>
      </c>
      <c r="L158" s="134">
        <v>26</v>
      </c>
      <c r="M158" s="134">
        <v>21</v>
      </c>
      <c r="N158" s="134">
        <v>47</v>
      </c>
      <c r="O158" s="134">
        <v>3</v>
      </c>
      <c r="P158" s="135">
        <v>111</v>
      </c>
      <c r="Q158" s="135">
        <v>110</v>
      </c>
      <c r="R158" s="135">
        <v>221</v>
      </c>
      <c r="S158" s="135">
        <v>11</v>
      </c>
    </row>
    <row r="159" spans="1:19">
      <c r="A159" s="129">
        <v>11</v>
      </c>
      <c r="B159" s="4">
        <v>62020167</v>
      </c>
      <c r="C159" s="5" t="s">
        <v>242</v>
      </c>
      <c r="D159" s="132">
        <v>29</v>
      </c>
      <c r="E159" s="132">
        <v>26</v>
      </c>
      <c r="F159" s="132">
        <v>55</v>
      </c>
      <c r="G159" s="132">
        <v>2</v>
      </c>
      <c r="H159" s="133">
        <v>87</v>
      </c>
      <c r="I159" s="133">
        <v>80</v>
      </c>
      <c r="J159" s="133">
        <v>167</v>
      </c>
      <c r="K159" s="133">
        <v>6</v>
      </c>
      <c r="L159" s="134">
        <v>24</v>
      </c>
      <c r="M159" s="134">
        <v>14</v>
      </c>
      <c r="N159" s="134">
        <v>38</v>
      </c>
      <c r="O159" s="134">
        <v>3</v>
      </c>
      <c r="P159" s="135">
        <v>140</v>
      </c>
      <c r="Q159" s="135">
        <v>120</v>
      </c>
      <c r="R159" s="135">
        <v>260</v>
      </c>
      <c r="S159" s="135">
        <v>11</v>
      </c>
    </row>
    <row r="160" spans="1:19">
      <c r="A160" s="129">
        <v>12</v>
      </c>
      <c r="B160" s="4">
        <v>62020168</v>
      </c>
      <c r="C160" s="5" t="s">
        <v>243</v>
      </c>
      <c r="D160" s="132">
        <v>19</v>
      </c>
      <c r="E160" s="132">
        <v>11</v>
      </c>
      <c r="F160" s="132">
        <v>30</v>
      </c>
      <c r="G160" s="132">
        <v>3</v>
      </c>
      <c r="H160" s="133">
        <v>40</v>
      </c>
      <c r="I160" s="133">
        <v>42</v>
      </c>
      <c r="J160" s="133">
        <v>82</v>
      </c>
      <c r="K160" s="133">
        <v>6</v>
      </c>
      <c r="L160" s="134">
        <v>0</v>
      </c>
      <c r="M160" s="134">
        <v>0</v>
      </c>
      <c r="N160" s="134">
        <v>0</v>
      </c>
      <c r="O160" s="134">
        <v>0</v>
      </c>
      <c r="P160" s="135">
        <v>59</v>
      </c>
      <c r="Q160" s="135">
        <v>53</v>
      </c>
      <c r="R160" s="135">
        <v>112</v>
      </c>
      <c r="S160" s="135">
        <v>9</v>
      </c>
    </row>
    <row r="161" spans="1:19">
      <c r="A161" s="366" t="s">
        <v>890</v>
      </c>
      <c r="B161" s="367"/>
      <c r="C161" s="368"/>
      <c r="D161" s="140">
        <f t="shared" ref="D161:S161" si="3">SUM(D149:D160)</f>
        <v>238</v>
      </c>
      <c r="E161" s="140">
        <f t="shared" si="3"/>
        <v>184</v>
      </c>
      <c r="F161" s="140">
        <f t="shared" si="3"/>
        <v>422</v>
      </c>
      <c r="G161" s="140">
        <f t="shared" si="3"/>
        <v>25</v>
      </c>
      <c r="H161" s="140">
        <f t="shared" si="3"/>
        <v>658</v>
      </c>
      <c r="I161" s="140">
        <f t="shared" si="3"/>
        <v>617</v>
      </c>
      <c r="J161" s="140">
        <f t="shared" si="3"/>
        <v>1275</v>
      </c>
      <c r="K161" s="140">
        <f t="shared" si="3"/>
        <v>75</v>
      </c>
      <c r="L161" s="140">
        <f t="shared" si="3"/>
        <v>89</v>
      </c>
      <c r="M161" s="140">
        <f t="shared" si="3"/>
        <v>74</v>
      </c>
      <c r="N161" s="140">
        <f t="shared" si="3"/>
        <v>163</v>
      </c>
      <c r="O161" s="140">
        <f t="shared" si="3"/>
        <v>12</v>
      </c>
      <c r="P161" s="140">
        <f t="shared" si="3"/>
        <v>985</v>
      </c>
      <c r="Q161" s="140">
        <f t="shared" si="3"/>
        <v>875</v>
      </c>
      <c r="R161" s="140">
        <f t="shared" si="3"/>
        <v>1860</v>
      </c>
      <c r="S161" s="140">
        <f t="shared" si="3"/>
        <v>112</v>
      </c>
    </row>
    <row r="162" spans="1:19">
      <c r="A162" s="360" t="s">
        <v>881</v>
      </c>
      <c r="B162" s="361"/>
      <c r="C162" s="362"/>
      <c r="D162" s="136"/>
      <c r="E162" s="136"/>
      <c r="F162" s="136"/>
      <c r="G162" s="136"/>
      <c r="H162" s="136"/>
      <c r="I162" s="136"/>
      <c r="J162" s="136"/>
      <c r="K162" s="136"/>
      <c r="L162" s="136"/>
      <c r="M162" s="136"/>
      <c r="N162" s="136"/>
      <c r="O162" s="136"/>
      <c r="P162" s="136"/>
      <c r="Q162" s="136"/>
      <c r="R162" s="136"/>
      <c r="S162" s="136"/>
    </row>
    <row r="163" spans="1:19">
      <c r="A163" s="129">
        <v>1</v>
      </c>
      <c r="B163" s="4">
        <v>62020169</v>
      </c>
      <c r="C163" s="5" t="s">
        <v>244</v>
      </c>
      <c r="D163" s="132">
        <v>23</v>
      </c>
      <c r="E163" s="132">
        <v>18</v>
      </c>
      <c r="F163" s="132">
        <v>41</v>
      </c>
      <c r="G163" s="132">
        <v>2</v>
      </c>
      <c r="H163" s="133">
        <v>76</v>
      </c>
      <c r="I163" s="133">
        <v>57</v>
      </c>
      <c r="J163" s="133">
        <v>133</v>
      </c>
      <c r="K163" s="133">
        <v>6</v>
      </c>
      <c r="L163" s="134">
        <v>32</v>
      </c>
      <c r="M163" s="134">
        <v>28</v>
      </c>
      <c r="N163" s="134">
        <v>60</v>
      </c>
      <c r="O163" s="134">
        <v>3</v>
      </c>
      <c r="P163" s="135">
        <v>131</v>
      </c>
      <c r="Q163" s="135">
        <v>103</v>
      </c>
      <c r="R163" s="135">
        <v>234</v>
      </c>
      <c r="S163" s="135">
        <v>11</v>
      </c>
    </row>
    <row r="164" spans="1:19">
      <c r="A164" s="129">
        <v>2</v>
      </c>
      <c r="B164" s="4">
        <v>62020170</v>
      </c>
      <c r="C164" s="5" t="s">
        <v>245</v>
      </c>
      <c r="D164" s="132">
        <v>21</v>
      </c>
      <c r="E164" s="132">
        <v>12</v>
      </c>
      <c r="F164" s="132">
        <v>33</v>
      </c>
      <c r="G164" s="132">
        <v>2</v>
      </c>
      <c r="H164" s="133">
        <v>56</v>
      </c>
      <c r="I164" s="133">
        <v>43</v>
      </c>
      <c r="J164" s="133">
        <v>99</v>
      </c>
      <c r="K164" s="133">
        <v>6</v>
      </c>
      <c r="L164" s="134">
        <v>0</v>
      </c>
      <c r="M164" s="134">
        <v>0</v>
      </c>
      <c r="N164" s="134">
        <v>0</v>
      </c>
      <c r="O164" s="134">
        <v>0</v>
      </c>
      <c r="P164" s="135">
        <v>77</v>
      </c>
      <c r="Q164" s="135">
        <v>55</v>
      </c>
      <c r="R164" s="135">
        <v>132</v>
      </c>
      <c r="S164" s="135">
        <v>8</v>
      </c>
    </row>
    <row r="165" spans="1:19">
      <c r="A165" s="129">
        <v>3</v>
      </c>
      <c r="B165" s="4">
        <v>62020171</v>
      </c>
      <c r="C165" s="5" t="s">
        <v>246</v>
      </c>
      <c r="D165" s="132">
        <v>11</v>
      </c>
      <c r="E165" s="132">
        <v>1</v>
      </c>
      <c r="F165" s="132">
        <v>12</v>
      </c>
      <c r="G165" s="132">
        <v>3</v>
      </c>
      <c r="H165" s="133">
        <v>18</v>
      </c>
      <c r="I165" s="133">
        <v>16</v>
      </c>
      <c r="J165" s="133">
        <v>34</v>
      </c>
      <c r="K165" s="133">
        <v>6</v>
      </c>
      <c r="L165" s="134">
        <v>0</v>
      </c>
      <c r="M165" s="134">
        <v>0</v>
      </c>
      <c r="N165" s="134">
        <v>0</v>
      </c>
      <c r="O165" s="134">
        <v>0</v>
      </c>
      <c r="P165" s="135">
        <v>29</v>
      </c>
      <c r="Q165" s="135">
        <v>17</v>
      </c>
      <c r="R165" s="135">
        <v>46</v>
      </c>
      <c r="S165" s="135">
        <v>9</v>
      </c>
    </row>
    <row r="166" spans="1:19">
      <c r="A166" s="129">
        <v>4</v>
      </c>
      <c r="B166" s="4">
        <v>62020172</v>
      </c>
      <c r="C166" s="5" t="s">
        <v>247</v>
      </c>
      <c r="D166" s="132">
        <v>19</v>
      </c>
      <c r="E166" s="132">
        <v>16</v>
      </c>
      <c r="F166" s="132">
        <v>35</v>
      </c>
      <c r="G166" s="132">
        <v>2</v>
      </c>
      <c r="H166" s="133">
        <v>59</v>
      </c>
      <c r="I166" s="133">
        <v>56</v>
      </c>
      <c r="J166" s="133">
        <v>115</v>
      </c>
      <c r="K166" s="133">
        <v>6</v>
      </c>
      <c r="L166" s="134">
        <v>34</v>
      </c>
      <c r="M166" s="134">
        <v>22</v>
      </c>
      <c r="N166" s="134">
        <v>56</v>
      </c>
      <c r="O166" s="134">
        <v>3</v>
      </c>
      <c r="P166" s="135">
        <v>112</v>
      </c>
      <c r="Q166" s="135">
        <v>94</v>
      </c>
      <c r="R166" s="135">
        <v>206</v>
      </c>
      <c r="S166" s="135">
        <v>11</v>
      </c>
    </row>
    <row r="167" spans="1:19">
      <c r="A167" s="129">
        <v>5</v>
      </c>
      <c r="B167" s="4">
        <v>62020173</v>
      </c>
      <c r="C167" s="5" t="s">
        <v>248</v>
      </c>
      <c r="D167" s="132">
        <v>13</v>
      </c>
      <c r="E167" s="132">
        <v>15</v>
      </c>
      <c r="F167" s="132">
        <v>28</v>
      </c>
      <c r="G167" s="132">
        <v>3</v>
      </c>
      <c r="H167" s="133">
        <v>25</v>
      </c>
      <c r="I167" s="133">
        <v>22</v>
      </c>
      <c r="J167" s="133">
        <v>47</v>
      </c>
      <c r="K167" s="133">
        <v>6</v>
      </c>
      <c r="L167" s="134">
        <v>0</v>
      </c>
      <c r="M167" s="134">
        <v>0</v>
      </c>
      <c r="N167" s="134">
        <v>0</v>
      </c>
      <c r="O167" s="134">
        <v>0</v>
      </c>
      <c r="P167" s="135">
        <v>38</v>
      </c>
      <c r="Q167" s="135">
        <v>37</v>
      </c>
      <c r="R167" s="135">
        <v>75</v>
      </c>
      <c r="S167" s="135">
        <v>9</v>
      </c>
    </row>
    <row r="168" spans="1:19">
      <c r="A168" s="129">
        <v>6</v>
      </c>
      <c r="B168" s="4">
        <v>62020174</v>
      </c>
      <c r="C168" s="5" t="s">
        <v>249</v>
      </c>
      <c r="D168" s="132">
        <v>15</v>
      </c>
      <c r="E168" s="132">
        <v>17</v>
      </c>
      <c r="F168" s="132">
        <v>32</v>
      </c>
      <c r="G168" s="132">
        <v>2</v>
      </c>
      <c r="H168" s="133">
        <v>49</v>
      </c>
      <c r="I168" s="133">
        <v>49</v>
      </c>
      <c r="J168" s="133">
        <v>98</v>
      </c>
      <c r="K168" s="133">
        <v>6</v>
      </c>
      <c r="L168" s="134">
        <v>23</v>
      </c>
      <c r="M168" s="134">
        <v>28</v>
      </c>
      <c r="N168" s="134">
        <v>51</v>
      </c>
      <c r="O168" s="134">
        <v>3</v>
      </c>
      <c r="P168" s="135">
        <v>87</v>
      </c>
      <c r="Q168" s="135">
        <v>94</v>
      </c>
      <c r="R168" s="135">
        <v>181</v>
      </c>
      <c r="S168" s="135">
        <v>11</v>
      </c>
    </row>
    <row r="169" spans="1:19">
      <c r="A169" s="129">
        <v>7</v>
      </c>
      <c r="B169" s="4">
        <v>62020175</v>
      </c>
      <c r="C169" s="5" t="s">
        <v>250</v>
      </c>
      <c r="D169" s="132">
        <v>13</v>
      </c>
      <c r="E169" s="132">
        <v>9</v>
      </c>
      <c r="F169" s="132">
        <v>22</v>
      </c>
      <c r="G169" s="132">
        <v>2</v>
      </c>
      <c r="H169" s="133">
        <v>35</v>
      </c>
      <c r="I169" s="133">
        <v>25</v>
      </c>
      <c r="J169" s="133">
        <v>60</v>
      </c>
      <c r="K169" s="133">
        <v>6</v>
      </c>
      <c r="L169" s="134">
        <v>0</v>
      </c>
      <c r="M169" s="134">
        <v>0</v>
      </c>
      <c r="N169" s="134">
        <v>0</v>
      </c>
      <c r="O169" s="134">
        <v>0</v>
      </c>
      <c r="P169" s="135">
        <v>48</v>
      </c>
      <c r="Q169" s="135">
        <v>34</v>
      </c>
      <c r="R169" s="135">
        <v>82</v>
      </c>
      <c r="S169" s="135">
        <v>8</v>
      </c>
    </row>
    <row r="170" spans="1:19">
      <c r="A170" s="129">
        <v>8</v>
      </c>
      <c r="B170" s="4">
        <v>62020176</v>
      </c>
      <c r="C170" s="5" t="s">
        <v>251</v>
      </c>
      <c r="D170" s="132">
        <v>22</v>
      </c>
      <c r="E170" s="132">
        <v>26</v>
      </c>
      <c r="F170" s="132">
        <v>48</v>
      </c>
      <c r="G170" s="132">
        <v>3</v>
      </c>
      <c r="H170" s="133">
        <v>62</v>
      </c>
      <c r="I170" s="133">
        <v>73</v>
      </c>
      <c r="J170" s="133">
        <v>135</v>
      </c>
      <c r="K170" s="133">
        <v>6</v>
      </c>
      <c r="L170" s="134">
        <v>25</v>
      </c>
      <c r="M170" s="134">
        <v>29</v>
      </c>
      <c r="N170" s="134">
        <v>54</v>
      </c>
      <c r="O170" s="134">
        <v>3</v>
      </c>
      <c r="P170" s="135">
        <v>109</v>
      </c>
      <c r="Q170" s="135">
        <v>128</v>
      </c>
      <c r="R170" s="135">
        <v>237</v>
      </c>
      <c r="S170" s="135">
        <v>12</v>
      </c>
    </row>
    <row r="171" spans="1:19">
      <c r="A171" s="129">
        <v>9</v>
      </c>
      <c r="B171" s="4">
        <v>62020177</v>
      </c>
      <c r="C171" s="5" t="s">
        <v>252</v>
      </c>
      <c r="D171" s="132">
        <v>11</v>
      </c>
      <c r="E171" s="132">
        <v>8</v>
      </c>
      <c r="F171" s="132">
        <v>19</v>
      </c>
      <c r="G171" s="132">
        <v>3</v>
      </c>
      <c r="H171" s="133">
        <v>24</v>
      </c>
      <c r="I171" s="133">
        <v>18</v>
      </c>
      <c r="J171" s="133">
        <v>42</v>
      </c>
      <c r="K171" s="133">
        <v>6</v>
      </c>
      <c r="L171" s="134">
        <v>0</v>
      </c>
      <c r="M171" s="134">
        <v>0</v>
      </c>
      <c r="N171" s="134">
        <v>0</v>
      </c>
      <c r="O171" s="134">
        <v>0</v>
      </c>
      <c r="P171" s="135">
        <v>35</v>
      </c>
      <c r="Q171" s="135">
        <v>26</v>
      </c>
      <c r="R171" s="135">
        <v>61</v>
      </c>
      <c r="S171" s="135">
        <v>9</v>
      </c>
    </row>
    <row r="172" spans="1:19">
      <c r="A172" s="129">
        <v>10</v>
      </c>
      <c r="B172" s="4">
        <v>62020179</v>
      </c>
      <c r="C172" s="5" t="s">
        <v>253</v>
      </c>
      <c r="D172" s="132">
        <v>8</v>
      </c>
      <c r="E172" s="132">
        <v>11</v>
      </c>
      <c r="F172" s="132">
        <v>19</v>
      </c>
      <c r="G172" s="132">
        <v>3</v>
      </c>
      <c r="H172" s="133">
        <v>19</v>
      </c>
      <c r="I172" s="133">
        <v>16</v>
      </c>
      <c r="J172" s="133">
        <v>35</v>
      </c>
      <c r="K172" s="133">
        <v>6</v>
      </c>
      <c r="L172" s="134">
        <v>0</v>
      </c>
      <c r="M172" s="134">
        <v>0</v>
      </c>
      <c r="N172" s="134">
        <v>0</v>
      </c>
      <c r="O172" s="134">
        <v>0</v>
      </c>
      <c r="P172" s="135">
        <v>27</v>
      </c>
      <c r="Q172" s="135">
        <v>27</v>
      </c>
      <c r="R172" s="135">
        <v>54</v>
      </c>
      <c r="S172" s="135">
        <v>9</v>
      </c>
    </row>
    <row r="173" spans="1:19">
      <c r="A173" s="129">
        <v>11</v>
      </c>
      <c r="B173" s="4">
        <v>62020181</v>
      </c>
      <c r="C173" s="7" t="s">
        <v>254</v>
      </c>
      <c r="D173" s="132">
        <v>27</v>
      </c>
      <c r="E173" s="132">
        <v>38</v>
      </c>
      <c r="F173" s="132">
        <v>65</v>
      </c>
      <c r="G173" s="132">
        <v>4</v>
      </c>
      <c r="H173" s="133">
        <v>112</v>
      </c>
      <c r="I173" s="133">
        <v>112</v>
      </c>
      <c r="J173" s="133">
        <v>224</v>
      </c>
      <c r="K173" s="133">
        <v>11</v>
      </c>
      <c r="L173" s="134">
        <v>0</v>
      </c>
      <c r="M173" s="134">
        <v>0</v>
      </c>
      <c r="N173" s="134">
        <v>0</v>
      </c>
      <c r="O173" s="134">
        <v>0</v>
      </c>
      <c r="P173" s="135">
        <v>139</v>
      </c>
      <c r="Q173" s="135">
        <v>150</v>
      </c>
      <c r="R173" s="135">
        <v>289</v>
      </c>
      <c r="S173" s="135">
        <v>15</v>
      </c>
    </row>
    <row r="174" spans="1:19">
      <c r="A174" s="129">
        <v>12</v>
      </c>
      <c r="B174" s="4">
        <v>62020182</v>
      </c>
      <c r="C174" s="5" t="s">
        <v>255</v>
      </c>
      <c r="D174" s="132">
        <v>41</v>
      </c>
      <c r="E174" s="132">
        <v>35</v>
      </c>
      <c r="F174" s="132">
        <v>76</v>
      </c>
      <c r="G174" s="132">
        <v>3</v>
      </c>
      <c r="H174" s="133">
        <v>98</v>
      </c>
      <c r="I174" s="133">
        <v>84</v>
      </c>
      <c r="J174" s="133">
        <v>182</v>
      </c>
      <c r="K174" s="133">
        <v>8</v>
      </c>
      <c r="L174" s="134">
        <v>45</v>
      </c>
      <c r="M174" s="134">
        <v>41</v>
      </c>
      <c r="N174" s="134">
        <v>86</v>
      </c>
      <c r="O174" s="134">
        <v>3</v>
      </c>
      <c r="P174" s="135">
        <v>184</v>
      </c>
      <c r="Q174" s="135">
        <v>160</v>
      </c>
      <c r="R174" s="135">
        <v>344</v>
      </c>
      <c r="S174" s="135">
        <v>14</v>
      </c>
    </row>
    <row r="175" spans="1:19">
      <c r="A175" s="129">
        <v>13</v>
      </c>
      <c r="B175" s="4">
        <v>62020183</v>
      </c>
      <c r="C175" s="5" t="s">
        <v>256</v>
      </c>
      <c r="D175" s="132">
        <v>11</v>
      </c>
      <c r="E175" s="132">
        <v>16</v>
      </c>
      <c r="F175" s="132">
        <v>27</v>
      </c>
      <c r="G175" s="132">
        <v>3</v>
      </c>
      <c r="H175" s="133">
        <v>35</v>
      </c>
      <c r="I175" s="133">
        <v>27</v>
      </c>
      <c r="J175" s="133">
        <v>62</v>
      </c>
      <c r="K175" s="133">
        <v>6</v>
      </c>
      <c r="L175" s="134">
        <v>0</v>
      </c>
      <c r="M175" s="134">
        <v>0</v>
      </c>
      <c r="N175" s="134">
        <v>0</v>
      </c>
      <c r="O175" s="134">
        <v>0</v>
      </c>
      <c r="P175" s="135">
        <v>46</v>
      </c>
      <c r="Q175" s="135">
        <v>43</v>
      </c>
      <c r="R175" s="135">
        <v>89</v>
      </c>
      <c r="S175" s="135">
        <v>9</v>
      </c>
    </row>
    <row r="176" spans="1:19">
      <c r="A176" s="129">
        <v>14</v>
      </c>
      <c r="B176" s="4">
        <v>62020184</v>
      </c>
      <c r="C176" s="5" t="s">
        <v>257</v>
      </c>
      <c r="D176" s="132">
        <v>12</v>
      </c>
      <c r="E176" s="132">
        <v>8</v>
      </c>
      <c r="F176" s="132">
        <v>20</v>
      </c>
      <c r="G176" s="132">
        <v>2</v>
      </c>
      <c r="H176" s="133">
        <v>38</v>
      </c>
      <c r="I176" s="133">
        <v>35</v>
      </c>
      <c r="J176" s="133">
        <v>73</v>
      </c>
      <c r="K176" s="133">
        <v>6</v>
      </c>
      <c r="L176" s="134">
        <v>0</v>
      </c>
      <c r="M176" s="134">
        <v>0</v>
      </c>
      <c r="N176" s="134">
        <v>0</v>
      </c>
      <c r="O176" s="134">
        <v>0</v>
      </c>
      <c r="P176" s="135">
        <v>50</v>
      </c>
      <c r="Q176" s="135">
        <v>43</v>
      </c>
      <c r="R176" s="135">
        <v>93</v>
      </c>
      <c r="S176" s="135">
        <v>8</v>
      </c>
    </row>
    <row r="177" spans="1:19">
      <c r="A177" s="129">
        <v>15</v>
      </c>
      <c r="B177" s="4">
        <v>62020185</v>
      </c>
      <c r="C177" s="5" t="s">
        <v>258</v>
      </c>
      <c r="D177" s="132">
        <v>26</v>
      </c>
      <c r="E177" s="132">
        <v>19</v>
      </c>
      <c r="F177" s="132">
        <v>45</v>
      </c>
      <c r="G177" s="132">
        <v>2</v>
      </c>
      <c r="H177" s="133">
        <v>42</v>
      </c>
      <c r="I177" s="133">
        <v>43</v>
      </c>
      <c r="J177" s="133">
        <v>85</v>
      </c>
      <c r="K177" s="133">
        <v>6</v>
      </c>
      <c r="L177" s="134">
        <v>17</v>
      </c>
      <c r="M177" s="134">
        <v>22</v>
      </c>
      <c r="N177" s="134">
        <v>39</v>
      </c>
      <c r="O177" s="134">
        <v>3</v>
      </c>
      <c r="P177" s="135">
        <v>85</v>
      </c>
      <c r="Q177" s="135">
        <v>84</v>
      </c>
      <c r="R177" s="135">
        <v>169</v>
      </c>
      <c r="S177" s="135">
        <v>11</v>
      </c>
    </row>
    <row r="178" spans="1:19">
      <c r="A178" s="129">
        <v>16</v>
      </c>
      <c r="B178" s="4">
        <v>62020186</v>
      </c>
      <c r="C178" s="5" t="s">
        <v>259</v>
      </c>
      <c r="D178" s="132">
        <v>9</v>
      </c>
      <c r="E178" s="132">
        <v>4</v>
      </c>
      <c r="F178" s="132">
        <v>13</v>
      </c>
      <c r="G178" s="132">
        <v>2</v>
      </c>
      <c r="H178" s="133">
        <v>20</v>
      </c>
      <c r="I178" s="133">
        <v>17</v>
      </c>
      <c r="J178" s="133">
        <v>37</v>
      </c>
      <c r="K178" s="133">
        <v>6</v>
      </c>
      <c r="L178" s="134">
        <v>0</v>
      </c>
      <c r="M178" s="134">
        <v>0</v>
      </c>
      <c r="N178" s="134">
        <v>0</v>
      </c>
      <c r="O178" s="134">
        <v>0</v>
      </c>
      <c r="P178" s="135">
        <v>29</v>
      </c>
      <c r="Q178" s="135">
        <v>21</v>
      </c>
      <c r="R178" s="135">
        <v>50</v>
      </c>
      <c r="S178" s="135">
        <v>8</v>
      </c>
    </row>
    <row r="179" spans="1:19">
      <c r="A179" s="129">
        <v>17</v>
      </c>
      <c r="B179" s="4">
        <v>62020187</v>
      </c>
      <c r="C179" s="5" t="s">
        <v>260</v>
      </c>
      <c r="D179" s="132">
        <v>11</v>
      </c>
      <c r="E179" s="132">
        <v>8</v>
      </c>
      <c r="F179" s="132">
        <v>19</v>
      </c>
      <c r="G179" s="132">
        <v>2</v>
      </c>
      <c r="H179" s="133">
        <v>41</v>
      </c>
      <c r="I179" s="133">
        <v>48</v>
      </c>
      <c r="J179" s="133">
        <v>89</v>
      </c>
      <c r="K179" s="133">
        <v>6</v>
      </c>
      <c r="L179" s="134">
        <v>0</v>
      </c>
      <c r="M179" s="134">
        <v>0</v>
      </c>
      <c r="N179" s="134">
        <v>0</v>
      </c>
      <c r="O179" s="134">
        <v>0</v>
      </c>
      <c r="P179" s="135">
        <v>52</v>
      </c>
      <c r="Q179" s="135">
        <v>56</v>
      </c>
      <c r="R179" s="135">
        <v>108</v>
      </c>
      <c r="S179" s="135">
        <v>8</v>
      </c>
    </row>
    <row r="180" spans="1:19">
      <c r="A180" s="129">
        <v>18</v>
      </c>
      <c r="B180" s="4">
        <v>62020188</v>
      </c>
      <c r="C180" s="5" t="s">
        <v>261</v>
      </c>
      <c r="D180" s="132">
        <v>25</v>
      </c>
      <c r="E180" s="132">
        <v>18</v>
      </c>
      <c r="F180" s="132">
        <v>43</v>
      </c>
      <c r="G180" s="132">
        <v>2</v>
      </c>
      <c r="H180" s="133">
        <v>44</v>
      </c>
      <c r="I180" s="133">
        <v>51</v>
      </c>
      <c r="J180" s="133">
        <v>95</v>
      </c>
      <c r="K180" s="133">
        <v>6</v>
      </c>
      <c r="L180" s="134">
        <v>27</v>
      </c>
      <c r="M180" s="134">
        <v>24</v>
      </c>
      <c r="N180" s="134">
        <v>51</v>
      </c>
      <c r="O180" s="134">
        <v>3</v>
      </c>
      <c r="P180" s="135">
        <v>96</v>
      </c>
      <c r="Q180" s="135">
        <v>93</v>
      </c>
      <c r="R180" s="135">
        <v>189</v>
      </c>
      <c r="S180" s="135">
        <v>11</v>
      </c>
    </row>
    <row r="181" spans="1:19">
      <c r="A181" s="129">
        <v>19</v>
      </c>
      <c r="B181" s="4">
        <v>62020189</v>
      </c>
      <c r="C181" s="5" t="s">
        <v>262</v>
      </c>
      <c r="D181" s="132">
        <v>1</v>
      </c>
      <c r="E181" s="132">
        <v>11</v>
      </c>
      <c r="F181" s="132">
        <v>12</v>
      </c>
      <c r="G181" s="132">
        <v>2</v>
      </c>
      <c r="H181" s="133">
        <v>22</v>
      </c>
      <c r="I181" s="133">
        <v>21</v>
      </c>
      <c r="J181" s="133">
        <v>43</v>
      </c>
      <c r="K181" s="133">
        <v>6</v>
      </c>
      <c r="L181" s="134">
        <v>0</v>
      </c>
      <c r="M181" s="134">
        <v>0</v>
      </c>
      <c r="N181" s="134">
        <v>0</v>
      </c>
      <c r="O181" s="134">
        <v>0</v>
      </c>
      <c r="P181" s="135">
        <v>23</v>
      </c>
      <c r="Q181" s="135">
        <v>32</v>
      </c>
      <c r="R181" s="135">
        <v>55</v>
      </c>
      <c r="S181" s="135">
        <v>8</v>
      </c>
    </row>
    <row r="182" spans="1:19">
      <c r="A182" s="366" t="s">
        <v>887</v>
      </c>
      <c r="B182" s="367"/>
      <c r="C182" s="368"/>
      <c r="D182" s="140">
        <f t="shared" ref="D182:S182" si="4">SUM(D163:D181)</f>
        <v>319</v>
      </c>
      <c r="E182" s="140">
        <f t="shared" si="4"/>
        <v>290</v>
      </c>
      <c r="F182" s="140">
        <f t="shared" si="4"/>
        <v>609</v>
      </c>
      <c r="G182" s="140">
        <f t="shared" si="4"/>
        <v>47</v>
      </c>
      <c r="H182" s="140">
        <f t="shared" si="4"/>
        <v>875</v>
      </c>
      <c r="I182" s="140">
        <f t="shared" si="4"/>
        <v>813</v>
      </c>
      <c r="J182" s="140">
        <f t="shared" si="4"/>
        <v>1688</v>
      </c>
      <c r="K182" s="140">
        <f t="shared" si="4"/>
        <v>121</v>
      </c>
      <c r="L182" s="140">
        <f t="shared" si="4"/>
        <v>203</v>
      </c>
      <c r="M182" s="140">
        <f t="shared" si="4"/>
        <v>194</v>
      </c>
      <c r="N182" s="140">
        <f t="shared" si="4"/>
        <v>397</v>
      </c>
      <c r="O182" s="140">
        <f t="shared" si="4"/>
        <v>21</v>
      </c>
      <c r="P182" s="140">
        <f t="shared" si="4"/>
        <v>1397</v>
      </c>
      <c r="Q182" s="140">
        <f t="shared" si="4"/>
        <v>1297</v>
      </c>
      <c r="R182" s="140">
        <f t="shared" si="4"/>
        <v>2694</v>
      </c>
      <c r="S182" s="140">
        <f t="shared" si="4"/>
        <v>189</v>
      </c>
    </row>
    <row r="183" spans="1:19">
      <c r="A183" s="363" t="s">
        <v>882</v>
      </c>
      <c r="B183" s="364"/>
      <c r="C183" s="365"/>
      <c r="D183" s="136"/>
      <c r="E183" s="136"/>
      <c r="F183" s="136"/>
      <c r="G183" s="136"/>
      <c r="H183" s="136"/>
      <c r="I183" s="136"/>
      <c r="J183" s="136"/>
      <c r="K183" s="136"/>
      <c r="L183" s="136"/>
      <c r="M183" s="136"/>
      <c r="N183" s="136"/>
      <c r="O183" s="136"/>
      <c r="P183" s="136"/>
      <c r="Q183" s="136"/>
      <c r="R183" s="136"/>
      <c r="S183" s="136"/>
    </row>
    <row r="184" spans="1:19">
      <c r="A184" s="129">
        <v>1</v>
      </c>
      <c r="B184" s="4">
        <v>62020190</v>
      </c>
      <c r="C184" s="5" t="s">
        <v>263</v>
      </c>
      <c r="D184" s="132">
        <v>9</v>
      </c>
      <c r="E184" s="132">
        <v>7</v>
      </c>
      <c r="F184" s="132">
        <v>16</v>
      </c>
      <c r="G184" s="132">
        <v>3</v>
      </c>
      <c r="H184" s="133">
        <v>8</v>
      </c>
      <c r="I184" s="133">
        <v>4</v>
      </c>
      <c r="J184" s="133">
        <v>12</v>
      </c>
      <c r="K184" s="133">
        <v>6</v>
      </c>
      <c r="L184" s="134">
        <v>0</v>
      </c>
      <c r="M184" s="134">
        <v>0</v>
      </c>
      <c r="N184" s="134">
        <v>0</v>
      </c>
      <c r="O184" s="134">
        <v>0</v>
      </c>
      <c r="P184" s="135">
        <v>17</v>
      </c>
      <c r="Q184" s="135">
        <v>11</v>
      </c>
      <c r="R184" s="135">
        <v>28</v>
      </c>
      <c r="S184" s="135">
        <v>9</v>
      </c>
    </row>
    <row r="185" spans="1:19">
      <c r="A185" s="129">
        <v>2</v>
      </c>
      <c r="B185" s="4">
        <v>62020191</v>
      </c>
      <c r="C185" s="5" t="s">
        <v>264</v>
      </c>
      <c r="D185" s="132">
        <v>2</v>
      </c>
      <c r="E185" s="132">
        <v>7</v>
      </c>
      <c r="F185" s="132">
        <v>9</v>
      </c>
      <c r="G185" s="132">
        <v>3</v>
      </c>
      <c r="H185" s="133">
        <v>13</v>
      </c>
      <c r="I185" s="133">
        <v>20</v>
      </c>
      <c r="J185" s="133">
        <v>33</v>
      </c>
      <c r="K185" s="133">
        <v>6</v>
      </c>
      <c r="L185" s="134">
        <v>0</v>
      </c>
      <c r="M185" s="134">
        <v>0</v>
      </c>
      <c r="N185" s="134">
        <v>0</v>
      </c>
      <c r="O185" s="134">
        <v>0</v>
      </c>
      <c r="P185" s="135">
        <v>15</v>
      </c>
      <c r="Q185" s="135">
        <v>27</v>
      </c>
      <c r="R185" s="135">
        <v>42</v>
      </c>
      <c r="S185" s="135">
        <v>9</v>
      </c>
    </row>
    <row r="186" spans="1:19">
      <c r="A186" s="129">
        <v>3</v>
      </c>
      <c r="B186" s="4">
        <v>62020192</v>
      </c>
      <c r="C186" s="5" t="s">
        <v>265</v>
      </c>
      <c r="D186" s="132">
        <v>9</v>
      </c>
      <c r="E186" s="132">
        <v>13</v>
      </c>
      <c r="F186" s="132">
        <v>22</v>
      </c>
      <c r="G186" s="132">
        <v>3</v>
      </c>
      <c r="H186" s="133">
        <v>20</v>
      </c>
      <c r="I186" s="133">
        <v>25</v>
      </c>
      <c r="J186" s="133">
        <v>45</v>
      </c>
      <c r="K186" s="133">
        <v>6</v>
      </c>
      <c r="L186" s="134">
        <v>0</v>
      </c>
      <c r="M186" s="134">
        <v>0</v>
      </c>
      <c r="N186" s="134">
        <v>0</v>
      </c>
      <c r="O186" s="134">
        <v>0</v>
      </c>
      <c r="P186" s="135">
        <v>29</v>
      </c>
      <c r="Q186" s="135">
        <v>38</v>
      </c>
      <c r="R186" s="135">
        <v>67</v>
      </c>
      <c r="S186" s="135">
        <v>9</v>
      </c>
    </row>
    <row r="187" spans="1:19">
      <c r="A187" s="129">
        <v>4</v>
      </c>
      <c r="B187" s="4">
        <v>62020193</v>
      </c>
      <c r="C187" s="5" t="s">
        <v>266</v>
      </c>
      <c r="D187" s="132">
        <v>10</v>
      </c>
      <c r="E187" s="132">
        <v>7</v>
      </c>
      <c r="F187" s="132">
        <v>17</v>
      </c>
      <c r="G187" s="132">
        <v>2</v>
      </c>
      <c r="H187" s="133">
        <v>30</v>
      </c>
      <c r="I187" s="133">
        <v>27</v>
      </c>
      <c r="J187" s="133">
        <v>57</v>
      </c>
      <c r="K187" s="133">
        <v>6</v>
      </c>
      <c r="L187" s="134">
        <v>0</v>
      </c>
      <c r="M187" s="134">
        <v>0</v>
      </c>
      <c r="N187" s="134">
        <v>0</v>
      </c>
      <c r="O187" s="134">
        <v>0</v>
      </c>
      <c r="P187" s="135">
        <v>40</v>
      </c>
      <c r="Q187" s="135">
        <v>34</v>
      </c>
      <c r="R187" s="135">
        <v>74</v>
      </c>
      <c r="S187" s="135">
        <v>8</v>
      </c>
    </row>
    <row r="188" spans="1:19">
      <c r="A188" s="129">
        <v>5</v>
      </c>
      <c r="B188" s="4">
        <v>62020194</v>
      </c>
      <c r="C188" s="5" t="s">
        <v>267</v>
      </c>
      <c r="D188" s="132">
        <v>20</v>
      </c>
      <c r="E188" s="132">
        <v>21</v>
      </c>
      <c r="F188" s="132">
        <v>41</v>
      </c>
      <c r="G188" s="132">
        <v>3</v>
      </c>
      <c r="H188" s="133">
        <v>49</v>
      </c>
      <c r="I188" s="133">
        <v>44</v>
      </c>
      <c r="J188" s="133">
        <v>93</v>
      </c>
      <c r="K188" s="133">
        <v>6</v>
      </c>
      <c r="L188" s="134">
        <v>0</v>
      </c>
      <c r="M188" s="134">
        <v>0</v>
      </c>
      <c r="N188" s="134">
        <v>0</v>
      </c>
      <c r="O188" s="134">
        <v>0</v>
      </c>
      <c r="P188" s="135">
        <v>69</v>
      </c>
      <c r="Q188" s="135">
        <v>65</v>
      </c>
      <c r="R188" s="135">
        <v>134</v>
      </c>
      <c r="S188" s="135">
        <v>9</v>
      </c>
    </row>
    <row r="189" spans="1:19">
      <c r="A189" s="129">
        <v>6</v>
      </c>
      <c r="B189" s="4">
        <v>62020195</v>
      </c>
      <c r="C189" s="5" t="s">
        <v>268</v>
      </c>
      <c r="D189" s="132">
        <v>21</v>
      </c>
      <c r="E189" s="132">
        <v>14</v>
      </c>
      <c r="F189" s="132">
        <v>35</v>
      </c>
      <c r="G189" s="132">
        <v>3</v>
      </c>
      <c r="H189" s="133">
        <v>31</v>
      </c>
      <c r="I189" s="133">
        <v>32</v>
      </c>
      <c r="J189" s="133">
        <v>63</v>
      </c>
      <c r="K189" s="133">
        <v>6</v>
      </c>
      <c r="L189" s="134">
        <v>31</v>
      </c>
      <c r="M189" s="134">
        <v>15</v>
      </c>
      <c r="N189" s="134">
        <v>46</v>
      </c>
      <c r="O189" s="134">
        <v>3</v>
      </c>
      <c r="P189" s="135">
        <v>83</v>
      </c>
      <c r="Q189" s="135">
        <v>61</v>
      </c>
      <c r="R189" s="135">
        <v>144</v>
      </c>
      <c r="S189" s="135">
        <v>12</v>
      </c>
    </row>
    <row r="190" spans="1:19">
      <c r="A190" s="129">
        <v>7</v>
      </c>
      <c r="B190" s="4">
        <v>62020196</v>
      </c>
      <c r="C190" s="5" t="s">
        <v>269</v>
      </c>
      <c r="D190" s="132">
        <v>11</v>
      </c>
      <c r="E190" s="132">
        <v>15</v>
      </c>
      <c r="F190" s="132">
        <v>26</v>
      </c>
      <c r="G190" s="132">
        <v>3</v>
      </c>
      <c r="H190" s="133">
        <v>16</v>
      </c>
      <c r="I190" s="133">
        <v>19</v>
      </c>
      <c r="J190" s="133">
        <v>35</v>
      </c>
      <c r="K190" s="133">
        <v>6</v>
      </c>
      <c r="L190" s="134">
        <v>0</v>
      </c>
      <c r="M190" s="134">
        <v>0</v>
      </c>
      <c r="N190" s="134">
        <v>0</v>
      </c>
      <c r="O190" s="134">
        <v>0</v>
      </c>
      <c r="P190" s="135">
        <v>27</v>
      </c>
      <c r="Q190" s="135">
        <v>34</v>
      </c>
      <c r="R190" s="135">
        <v>61</v>
      </c>
      <c r="S190" s="135">
        <v>9</v>
      </c>
    </row>
    <row r="191" spans="1:19">
      <c r="A191" s="129">
        <v>8</v>
      </c>
      <c r="B191" s="4">
        <v>62020197</v>
      </c>
      <c r="C191" s="5" t="s">
        <v>270</v>
      </c>
      <c r="D191" s="132">
        <v>23</v>
      </c>
      <c r="E191" s="132">
        <v>24</v>
      </c>
      <c r="F191" s="132">
        <v>47</v>
      </c>
      <c r="G191" s="132">
        <v>2</v>
      </c>
      <c r="H191" s="133">
        <v>66</v>
      </c>
      <c r="I191" s="133">
        <v>49</v>
      </c>
      <c r="J191" s="133">
        <v>115</v>
      </c>
      <c r="K191" s="133">
        <v>6</v>
      </c>
      <c r="L191" s="134">
        <v>0</v>
      </c>
      <c r="M191" s="134">
        <v>0</v>
      </c>
      <c r="N191" s="134">
        <v>0</v>
      </c>
      <c r="O191" s="134">
        <v>0</v>
      </c>
      <c r="P191" s="135">
        <v>89</v>
      </c>
      <c r="Q191" s="135">
        <v>73</v>
      </c>
      <c r="R191" s="135">
        <v>162</v>
      </c>
      <c r="S191" s="135">
        <v>8</v>
      </c>
    </row>
    <row r="192" spans="1:19">
      <c r="A192" s="129">
        <v>9</v>
      </c>
      <c r="B192" s="4">
        <v>62020198</v>
      </c>
      <c r="C192" s="5" t="s">
        <v>271</v>
      </c>
      <c r="D192" s="132">
        <v>11</v>
      </c>
      <c r="E192" s="132">
        <v>10</v>
      </c>
      <c r="F192" s="132">
        <v>21</v>
      </c>
      <c r="G192" s="132">
        <v>2</v>
      </c>
      <c r="H192" s="133">
        <v>18</v>
      </c>
      <c r="I192" s="133">
        <v>40</v>
      </c>
      <c r="J192" s="133">
        <v>58</v>
      </c>
      <c r="K192" s="133">
        <v>6</v>
      </c>
      <c r="L192" s="134">
        <v>0</v>
      </c>
      <c r="M192" s="134">
        <v>0</v>
      </c>
      <c r="N192" s="134">
        <v>0</v>
      </c>
      <c r="O192" s="134">
        <v>0</v>
      </c>
      <c r="P192" s="135">
        <v>29</v>
      </c>
      <c r="Q192" s="135">
        <v>50</v>
      </c>
      <c r="R192" s="135">
        <v>79</v>
      </c>
      <c r="S192" s="135">
        <v>8</v>
      </c>
    </row>
    <row r="193" spans="1:19">
      <c r="A193" s="129">
        <v>10</v>
      </c>
      <c r="B193" s="4">
        <v>62020199</v>
      </c>
      <c r="C193" s="5" t="s">
        <v>272</v>
      </c>
      <c r="D193" s="132">
        <v>20</v>
      </c>
      <c r="E193" s="132">
        <v>17</v>
      </c>
      <c r="F193" s="132">
        <v>37</v>
      </c>
      <c r="G193" s="132">
        <v>2</v>
      </c>
      <c r="H193" s="133">
        <v>38</v>
      </c>
      <c r="I193" s="133">
        <v>29</v>
      </c>
      <c r="J193" s="133">
        <v>67</v>
      </c>
      <c r="K193" s="133">
        <v>6</v>
      </c>
      <c r="L193" s="134">
        <v>0</v>
      </c>
      <c r="M193" s="134">
        <v>0</v>
      </c>
      <c r="N193" s="134">
        <v>0</v>
      </c>
      <c r="O193" s="134">
        <v>0</v>
      </c>
      <c r="P193" s="135">
        <v>58</v>
      </c>
      <c r="Q193" s="135">
        <v>46</v>
      </c>
      <c r="R193" s="135">
        <v>104</v>
      </c>
      <c r="S193" s="135">
        <v>8</v>
      </c>
    </row>
    <row r="194" spans="1:19">
      <c r="A194" s="129">
        <v>11</v>
      </c>
      <c r="B194" s="4">
        <v>62020200</v>
      </c>
      <c r="C194" s="5" t="s">
        <v>273</v>
      </c>
      <c r="D194" s="132">
        <v>20</v>
      </c>
      <c r="E194" s="132">
        <v>15</v>
      </c>
      <c r="F194" s="132">
        <v>35</v>
      </c>
      <c r="G194" s="132">
        <v>2</v>
      </c>
      <c r="H194" s="133">
        <v>56</v>
      </c>
      <c r="I194" s="133">
        <v>73</v>
      </c>
      <c r="J194" s="133">
        <v>129</v>
      </c>
      <c r="K194" s="133">
        <v>6</v>
      </c>
      <c r="L194" s="134">
        <v>30</v>
      </c>
      <c r="M194" s="134">
        <v>36</v>
      </c>
      <c r="N194" s="134">
        <v>66</v>
      </c>
      <c r="O194" s="134">
        <v>3</v>
      </c>
      <c r="P194" s="135">
        <v>106</v>
      </c>
      <c r="Q194" s="135">
        <v>124</v>
      </c>
      <c r="R194" s="135">
        <v>230</v>
      </c>
      <c r="S194" s="135">
        <v>11</v>
      </c>
    </row>
    <row r="195" spans="1:19">
      <c r="A195" s="129">
        <v>12</v>
      </c>
      <c r="B195" s="4">
        <v>62020201</v>
      </c>
      <c r="C195" s="5" t="s">
        <v>274</v>
      </c>
      <c r="D195" s="132">
        <v>15</v>
      </c>
      <c r="E195" s="132">
        <v>20</v>
      </c>
      <c r="F195" s="132">
        <v>35</v>
      </c>
      <c r="G195" s="132">
        <v>2</v>
      </c>
      <c r="H195" s="133">
        <v>52</v>
      </c>
      <c r="I195" s="133">
        <v>49</v>
      </c>
      <c r="J195" s="133">
        <v>101</v>
      </c>
      <c r="K195" s="133">
        <v>6</v>
      </c>
      <c r="L195" s="134">
        <v>28</v>
      </c>
      <c r="M195" s="134">
        <v>25</v>
      </c>
      <c r="N195" s="134">
        <v>53</v>
      </c>
      <c r="O195" s="134">
        <v>3</v>
      </c>
      <c r="P195" s="135">
        <v>95</v>
      </c>
      <c r="Q195" s="135">
        <v>94</v>
      </c>
      <c r="R195" s="135">
        <v>189</v>
      </c>
      <c r="S195" s="135">
        <v>11</v>
      </c>
    </row>
    <row r="196" spans="1:19">
      <c r="A196" s="129">
        <v>13</v>
      </c>
      <c r="B196" s="4">
        <v>62020202</v>
      </c>
      <c r="C196" s="5" t="s">
        <v>275</v>
      </c>
      <c r="D196" s="132">
        <v>17</v>
      </c>
      <c r="E196" s="132">
        <v>12</v>
      </c>
      <c r="F196" s="132">
        <v>29</v>
      </c>
      <c r="G196" s="132">
        <v>2</v>
      </c>
      <c r="H196" s="133">
        <v>29</v>
      </c>
      <c r="I196" s="133">
        <v>20</v>
      </c>
      <c r="J196" s="133">
        <v>49</v>
      </c>
      <c r="K196" s="133">
        <v>6</v>
      </c>
      <c r="L196" s="134">
        <v>0</v>
      </c>
      <c r="M196" s="134">
        <v>0</v>
      </c>
      <c r="N196" s="134">
        <v>0</v>
      </c>
      <c r="O196" s="134">
        <v>0</v>
      </c>
      <c r="P196" s="135">
        <v>46</v>
      </c>
      <c r="Q196" s="135">
        <v>32</v>
      </c>
      <c r="R196" s="135">
        <v>78</v>
      </c>
      <c r="S196" s="135">
        <v>8</v>
      </c>
    </row>
    <row r="197" spans="1:19">
      <c r="A197" s="129">
        <v>14</v>
      </c>
      <c r="B197" s="4">
        <v>62020203</v>
      </c>
      <c r="C197" s="5" t="s">
        <v>276</v>
      </c>
      <c r="D197" s="132">
        <v>7</v>
      </c>
      <c r="E197" s="132">
        <v>12</v>
      </c>
      <c r="F197" s="132">
        <v>19</v>
      </c>
      <c r="G197" s="132">
        <v>3</v>
      </c>
      <c r="H197" s="133">
        <v>22</v>
      </c>
      <c r="I197" s="133">
        <v>14</v>
      </c>
      <c r="J197" s="133">
        <v>36</v>
      </c>
      <c r="K197" s="133">
        <v>6</v>
      </c>
      <c r="L197" s="134">
        <v>0</v>
      </c>
      <c r="M197" s="134">
        <v>0</v>
      </c>
      <c r="N197" s="134">
        <v>0</v>
      </c>
      <c r="O197" s="134">
        <v>0</v>
      </c>
      <c r="P197" s="135">
        <v>29</v>
      </c>
      <c r="Q197" s="135">
        <v>26</v>
      </c>
      <c r="R197" s="135">
        <v>55</v>
      </c>
      <c r="S197" s="135">
        <v>9</v>
      </c>
    </row>
    <row r="198" spans="1:19">
      <c r="A198" s="129">
        <v>15</v>
      </c>
      <c r="B198" s="4">
        <v>62020204</v>
      </c>
      <c r="C198" s="5" t="s">
        <v>277</v>
      </c>
      <c r="D198" s="132">
        <v>13</v>
      </c>
      <c r="E198" s="132">
        <v>17</v>
      </c>
      <c r="F198" s="132">
        <v>30</v>
      </c>
      <c r="G198" s="132">
        <v>3</v>
      </c>
      <c r="H198" s="133">
        <v>20</v>
      </c>
      <c r="I198" s="133">
        <v>24</v>
      </c>
      <c r="J198" s="133">
        <v>44</v>
      </c>
      <c r="K198" s="133">
        <v>6</v>
      </c>
      <c r="L198" s="134">
        <v>0</v>
      </c>
      <c r="M198" s="134">
        <v>0</v>
      </c>
      <c r="N198" s="134">
        <v>0</v>
      </c>
      <c r="O198" s="134">
        <v>0</v>
      </c>
      <c r="P198" s="135">
        <v>33</v>
      </c>
      <c r="Q198" s="135">
        <v>41</v>
      </c>
      <c r="R198" s="135">
        <v>74</v>
      </c>
      <c r="S198" s="135">
        <v>9</v>
      </c>
    </row>
    <row r="199" spans="1:19">
      <c r="A199" s="129">
        <v>16</v>
      </c>
      <c r="B199" s="4">
        <v>62020205</v>
      </c>
      <c r="C199" s="5" t="s">
        <v>278</v>
      </c>
      <c r="D199" s="132">
        <v>30</v>
      </c>
      <c r="E199" s="132">
        <v>20</v>
      </c>
      <c r="F199" s="132">
        <v>50</v>
      </c>
      <c r="G199" s="132">
        <v>2</v>
      </c>
      <c r="H199" s="133">
        <v>82</v>
      </c>
      <c r="I199" s="133">
        <v>73</v>
      </c>
      <c r="J199" s="133">
        <v>155</v>
      </c>
      <c r="K199" s="133">
        <v>6</v>
      </c>
      <c r="L199" s="134">
        <v>50</v>
      </c>
      <c r="M199" s="134">
        <v>29</v>
      </c>
      <c r="N199" s="134">
        <v>79</v>
      </c>
      <c r="O199" s="134">
        <v>3</v>
      </c>
      <c r="P199" s="135">
        <v>162</v>
      </c>
      <c r="Q199" s="135">
        <v>122</v>
      </c>
      <c r="R199" s="135">
        <v>284</v>
      </c>
      <c r="S199" s="135">
        <v>11</v>
      </c>
    </row>
    <row r="200" spans="1:19">
      <c r="A200" s="366" t="s">
        <v>888</v>
      </c>
      <c r="B200" s="367"/>
      <c r="C200" s="368"/>
      <c r="D200" s="140">
        <f t="shared" ref="D200:S200" si="5">SUM(D184:D199)</f>
        <v>238</v>
      </c>
      <c r="E200" s="140">
        <f t="shared" si="5"/>
        <v>231</v>
      </c>
      <c r="F200" s="140">
        <f t="shared" si="5"/>
        <v>469</v>
      </c>
      <c r="G200" s="140">
        <f t="shared" si="5"/>
        <v>40</v>
      </c>
      <c r="H200" s="140">
        <f t="shared" si="5"/>
        <v>550</v>
      </c>
      <c r="I200" s="140">
        <f t="shared" si="5"/>
        <v>542</v>
      </c>
      <c r="J200" s="140">
        <f t="shared" si="5"/>
        <v>1092</v>
      </c>
      <c r="K200" s="140">
        <f t="shared" si="5"/>
        <v>96</v>
      </c>
      <c r="L200" s="140">
        <f t="shared" si="5"/>
        <v>139</v>
      </c>
      <c r="M200" s="140">
        <f t="shared" si="5"/>
        <v>105</v>
      </c>
      <c r="N200" s="140">
        <f t="shared" si="5"/>
        <v>244</v>
      </c>
      <c r="O200" s="140">
        <f t="shared" si="5"/>
        <v>12</v>
      </c>
      <c r="P200" s="140">
        <f t="shared" si="5"/>
        <v>927</v>
      </c>
      <c r="Q200" s="140">
        <f t="shared" si="5"/>
        <v>878</v>
      </c>
      <c r="R200" s="140">
        <f t="shared" si="5"/>
        <v>1805</v>
      </c>
      <c r="S200" s="140">
        <f t="shared" si="5"/>
        <v>148</v>
      </c>
    </row>
    <row r="201" spans="1:19" s="6" customFormat="1">
      <c r="A201" s="298" t="s">
        <v>92</v>
      </c>
      <c r="B201" s="299"/>
      <c r="C201" s="300"/>
      <c r="D201" s="13">
        <v>2808</v>
      </c>
      <c r="E201" s="13">
        <v>2699</v>
      </c>
      <c r="F201" s="13">
        <v>5507</v>
      </c>
      <c r="G201" s="13">
        <v>468</v>
      </c>
      <c r="H201" s="10">
        <v>7993</v>
      </c>
      <c r="I201" s="10">
        <v>7407</v>
      </c>
      <c r="J201" s="10">
        <v>15400</v>
      </c>
      <c r="K201" s="10">
        <v>1138</v>
      </c>
      <c r="L201" s="16">
        <v>1563</v>
      </c>
      <c r="M201" s="16">
        <v>1319</v>
      </c>
      <c r="N201" s="16">
        <v>2882</v>
      </c>
      <c r="O201" s="16">
        <v>151</v>
      </c>
      <c r="P201" s="19">
        <v>12364</v>
      </c>
      <c r="Q201" s="19">
        <v>11425</v>
      </c>
      <c r="R201" s="19">
        <v>23789</v>
      </c>
      <c r="S201" s="19">
        <v>1757</v>
      </c>
    </row>
    <row r="202" spans="1:19" s="130" customFormat="1">
      <c r="C202" s="141"/>
    </row>
    <row r="203" spans="1:19" s="130" customFormat="1">
      <c r="C203" s="141"/>
    </row>
    <row r="204" spans="1:19" s="130" customFormat="1">
      <c r="C204" s="141"/>
    </row>
    <row r="205" spans="1:19" s="130" customFormat="1">
      <c r="C205" s="141"/>
    </row>
    <row r="206" spans="1:19" s="130" customFormat="1">
      <c r="C206" s="141"/>
    </row>
    <row r="207" spans="1:19" s="130" customFormat="1">
      <c r="C207" s="141"/>
    </row>
    <row r="208" spans="1:19" s="130" customFormat="1">
      <c r="C208" s="141"/>
    </row>
    <row r="209" spans="3:3" s="130" customFormat="1">
      <c r="C209" s="141"/>
    </row>
    <row r="210" spans="3:3" s="130" customFormat="1">
      <c r="C210" s="141"/>
    </row>
    <row r="211" spans="3:3" s="130" customFormat="1">
      <c r="C211" s="141"/>
    </row>
    <row r="212" spans="3:3" s="130" customFormat="1">
      <c r="C212" s="141"/>
    </row>
    <row r="213" spans="3:3" s="130" customFormat="1">
      <c r="C213" s="141"/>
    </row>
    <row r="214" spans="3:3" s="130" customFormat="1">
      <c r="C214" s="141"/>
    </row>
    <row r="215" spans="3:3" s="130" customFormat="1">
      <c r="C215" s="141"/>
    </row>
    <row r="216" spans="3:3" s="130" customFormat="1">
      <c r="C216" s="141"/>
    </row>
    <row r="217" spans="3:3" s="130" customFormat="1">
      <c r="C217" s="141"/>
    </row>
  </sheetData>
  <mergeCells count="20">
    <mergeCell ref="A201:C201"/>
    <mergeCell ref="A182:C182"/>
    <mergeCell ref="A183:C183"/>
    <mergeCell ref="A1:S1"/>
    <mergeCell ref="A147:C147"/>
    <mergeCell ref="A148:C148"/>
    <mergeCell ref="A161:C161"/>
    <mergeCell ref="A162:C162"/>
    <mergeCell ref="P2:S2"/>
    <mergeCell ref="A4:C4"/>
    <mergeCell ref="A39:C39"/>
    <mergeCell ref="A40:C40"/>
    <mergeCell ref="A103:C103"/>
    <mergeCell ref="A104:C104"/>
    <mergeCell ref="H2:K2"/>
    <mergeCell ref="L2:O2"/>
    <mergeCell ref="D2:G2"/>
    <mergeCell ref="A2:A3"/>
    <mergeCell ref="C2:C3"/>
    <mergeCell ref="A200:C200"/>
  </mergeCells>
  <pageMargins left="0.16" right="0.16" top="0.28999999999999998" bottom="0.16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34"/>
  <sheetViews>
    <sheetView zoomScale="120" zoomScaleNormal="120" zoomScaleSheetLayoutView="110" workbookViewId="0">
      <pane ySplit="3" topLeftCell="A4" activePane="bottomLeft" state="frozen"/>
      <selection pane="bottomLeft" activeCell="D236" sqref="D236"/>
    </sheetView>
  </sheetViews>
  <sheetFormatPr defaultColWidth="5.7109375" defaultRowHeight="18" customHeight="1"/>
  <cols>
    <col min="1" max="2" width="8.5703125" style="62" customWidth="1"/>
    <col min="3" max="3" width="27" style="63" customWidth="1"/>
    <col min="4" max="4" width="29.42578125" style="125" customWidth="1"/>
    <col min="5" max="5" width="15.140625" style="258" customWidth="1"/>
    <col min="6" max="6" width="7.85546875" style="66" customWidth="1"/>
    <col min="7" max="7" width="7.5703125" style="66" customWidth="1"/>
    <col min="8" max="8" width="8.42578125" style="66" customWidth="1"/>
    <col min="9" max="9" width="8.42578125" style="69" customWidth="1"/>
    <col min="10" max="247" width="5.7109375" style="61"/>
    <col min="248" max="248" width="6.5703125" style="61" customWidth="1"/>
    <col min="249" max="249" width="27" style="61" customWidth="1"/>
    <col min="250" max="250" width="28.85546875" style="61" customWidth="1"/>
    <col min="251" max="251" width="16.28515625" style="61" customWidth="1"/>
    <col min="252" max="252" width="12.140625" style="61" customWidth="1"/>
    <col min="253" max="253" width="16.28515625" style="61" customWidth="1"/>
    <col min="254" max="254" width="12.85546875" style="61" customWidth="1"/>
    <col min="255" max="255" width="13.28515625" style="61" customWidth="1"/>
    <col min="256" max="503" width="5.7109375" style="61"/>
    <col min="504" max="504" width="6.5703125" style="61" customWidth="1"/>
    <col min="505" max="505" width="27" style="61" customWidth="1"/>
    <col min="506" max="506" width="28.85546875" style="61" customWidth="1"/>
    <col min="507" max="507" width="16.28515625" style="61" customWidth="1"/>
    <col min="508" max="508" width="12.140625" style="61" customWidth="1"/>
    <col min="509" max="509" width="16.28515625" style="61" customWidth="1"/>
    <col min="510" max="510" width="12.85546875" style="61" customWidth="1"/>
    <col min="511" max="511" width="13.28515625" style="61" customWidth="1"/>
    <col min="512" max="759" width="5.7109375" style="61"/>
    <col min="760" max="760" width="6.5703125" style="61" customWidth="1"/>
    <col min="761" max="761" width="27" style="61" customWidth="1"/>
    <col min="762" max="762" width="28.85546875" style="61" customWidth="1"/>
    <col min="763" max="763" width="16.28515625" style="61" customWidth="1"/>
    <col min="764" max="764" width="12.140625" style="61" customWidth="1"/>
    <col min="765" max="765" width="16.28515625" style="61" customWidth="1"/>
    <col min="766" max="766" width="12.85546875" style="61" customWidth="1"/>
    <col min="767" max="767" width="13.28515625" style="61" customWidth="1"/>
    <col min="768" max="1015" width="5.7109375" style="61"/>
    <col min="1016" max="1016" width="6.5703125" style="61" customWidth="1"/>
    <col min="1017" max="1017" width="27" style="61" customWidth="1"/>
    <col min="1018" max="1018" width="28.85546875" style="61" customWidth="1"/>
    <col min="1019" max="1019" width="16.28515625" style="61" customWidth="1"/>
    <col min="1020" max="1020" width="12.140625" style="61" customWidth="1"/>
    <col min="1021" max="1021" width="16.28515625" style="61" customWidth="1"/>
    <col min="1022" max="1022" width="12.85546875" style="61" customWidth="1"/>
    <col min="1023" max="1023" width="13.28515625" style="61" customWidth="1"/>
    <col min="1024" max="1271" width="5.7109375" style="61"/>
    <col min="1272" max="1272" width="6.5703125" style="61" customWidth="1"/>
    <col min="1273" max="1273" width="27" style="61" customWidth="1"/>
    <col min="1274" max="1274" width="28.85546875" style="61" customWidth="1"/>
    <col min="1275" max="1275" width="16.28515625" style="61" customWidth="1"/>
    <col min="1276" max="1276" width="12.140625" style="61" customWidth="1"/>
    <col min="1277" max="1277" width="16.28515625" style="61" customWidth="1"/>
    <col min="1278" max="1278" width="12.85546875" style="61" customWidth="1"/>
    <col min="1279" max="1279" width="13.28515625" style="61" customWidth="1"/>
    <col min="1280" max="1527" width="5.7109375" style="61"/>
    <col min="1528" max="1528" width="6.5703125" style="61" customWidth="1"/>
    <col min="1529" max="1529" width="27" style="61" customWidth="1"/>
    <col min="1530" max="1530" width="28.85546875" style="61" customWidth="1"/>
    <col min="1531" max="1531" width="16.28515625" style="61" customWidth="1"/>
    <col min="1532" max="1532" width="12.140625" style="61" customWidth="1"/>
    <col min="1533" max="1533" width="16.28515625" style="61" customWidth="1"/>
    <col min="1534" max="1534" width="12.85546875" style="61" customWidth="1"/>
    <col min="1535" max="1535" width="13.28515625" style="61" customWidth="1"/>
    <col min="1536" max="1783" width="5.7109375" style="61"/>
    <col min="1784" max="1784" width="6.5703125" style="61" customWidth="1"/>
    <col min="1785" max="1785" width="27" style="61" customWidth="1"/>
    <col min="1786" max="1786" width="28.85546875" style="61" customWidth="1"/>
    <col min="1787" max="1787" width="16.28515625" style="61" customWidth="1"/>
    <col min="1788" max="1788" width="12.140625" style="61" customWidth="1"/>
    <col min="1789" max="1789" width="16.28515625" style="61" customWidth="1"/>
    <col min="1790" max="1790" width="12.85546875" style="61" customWidth="1"/>
    <col min="1791" max="1791" width="13.28515625" style="61" customWidth="1"/>
    <col min="1792" max="2039" width="5.7109375" style="61"/>
    <col min="2040" max="2040" width="6.5703125" style="61" customWidth="1"/>
    <col min="2041" max="2041" width="27" style="61" customWidth="1"/>
    <col min="2042" max="2042" width="28.85546875" style="61" customWidth="1"/>
    <col min="2043" max="2043" width="16.28515625" style="61" customWidth="1"/>
    <col min="2044" max="2044" width="12.140625" style="61" customWidth="1"/>
    <col min="2045" max="2045" width="16.28515625" style="61" customWidth="1"/>
    <col min="2046" max="2046" width="12.85546875" style="61" customWidth="1"/>
    <col min="2047" max="2047" width="13.28515625" style="61" customWidth="1"/>
    <col min="2048" max="2295" width="5.7109375" style="61"/>
    <col min="2296" max="2296" width="6.5703125" style="61" customWidth="1"/>
    <col min="2297" max="2297" width="27" style="61" customWidth="1"/>
    <col min="2298" max="2298" width="28.85546875" style="61" customWidth="1"/>
    <col min="2299" max="2299" width="16.28515625" style="61" customWidth="1"/>
    <col min="2300" max="2300" width="12.140625" style="61" customWidth="1"/>
    <col min="2301" max="2301" width="16.28515625" style="61" customWidth="1"/>
    <col min="2302" max="2302" width="12.85546875" style="61" customWidth="1"/>
    <col min="2303" max="2303" width="13.28515625" style="61" customWidth="1"/>
    <col min="2304" max="2551" width="5.7109375" style="61"/>
    <col min="2552" max="2552" width="6.5703125" style="61" customWidth="1"/>
    <col min="2553" max="2553" width="27" style="61" customWidth="1"/>
    <col min="2554" max="2554" width="28.85546875" style="61" customWidth="1"/>
    <col min="2555" max="2555" width="16.28515625" style="61" customWidth="1"/>
    <col min="2556" max="2556" width="12.140625" style="61" customWidth="1"/>
    <col min="2557" max="2557" width="16.28515625" style="61" customWidth="1"/>
    <col min="2558" max="2558" width="12.85546875" style="61" customWidth="1"/>
    <col min="2559" max="2559" width="13.28515625" style="61" customWidth="1"/>
    <col min="2560" max="2807" width="5.7109375" style="61"/>
    <col min="2808" max="2808" width="6.5703125" style="61" customWidth="1"/>
    <col min="2809" max="2809" width="27" style="61" customWidth="1"/>
    <col min="2810" max="2810" width="28.85546875" style="61" customWidth="1"/>
    <col min="2811" max="2811" width="16.28515625" style="61" customWidth="1"/>
    <col min="2812" max="2812" width="12.140625" style="61" customWidth="1"/>
    <col min="2813" max="2813" width="16.28515625" style="61" customWidth="1"/>
    <col min="2814" max="2814" width="12.85546875" style="61" customWidth="1"/>
    <col min="2815" max="2815" width="13.28515625" style="61" customWidth="1"/>
    <col min="2816" max="3063" width="5.7109375" style="61"/>
    <col min="3064" max="3064" width="6.5703125" style="61" customWidth="1"/>
    <col min="3065" max="3065" width="27" style="61" customWidth="1"/>
    <col min="3066" max="3066" width="28.85546875" style="61" customWidth="1"/>
    <col min="3067" max="3067" width="16.28515625" style="61" customWidth="1"/>
    <col min="3068" max="3068" width="12.140625" style="61" customWidth="1"/>
    <col min="3069" max="3069" width="16.28515625" style="61" customWidth="1"/>
    <col min="3070" max="3070" width="12.85546875" style="61" customWidth="1"/>
    <col min="3071" max="3071" width="13.28515625" style="61" customWidth="1"/>
    <col min="3072" max="3319" width="5.7109375" style="61"/>
    <col min="3320" max="3320" width="6.5703125" style="61" customWidth="1"/>
    <col min="3321" max="3321" width="27" style="61" customWidth="1"/>
    <col min="3322" max="3322" width="28.85546875" style="61" customWidth="1"/>
    <col min="3323" max="3323" width="16.28515625" style="61" customWidth="1"/>
    <col min="3324" max="3324" width="12.140625" style="61" customWidth="1"/>
    <col min="3325" max="3325" width="16.28515625" style="61" customWidth="1"/>
    <col min="3326" max="3326" width="12.85546875" style="61" customWidth="1"/>
    <col min="3327" max="3327" width="13.28515625" style="61" customWidth="1"/>
    <col min="3328" max="3575" width="5.7109375" style="61"/>
    <col min="3576" max="3576" width="6.5703125" style="61" customWidth="1"/>
    <col min="3577" max="3577" width="27" style="61" customWidth="1"/>
    <col min="3578" max="3578" width="28.85546875" style="61" customWidth="1"/>
    <col min="3579" max="3579" width="16.28515625" style="61" customWidth="1"/>
    <col min="3580" max="3580" width="12.140625" style="61" customWidth="1"/>
    <col min="3581" max="3581" width="16.28515625" style="61" customWidth="1"/>
    <col min="3582" max="3582" width="12.85546875" style="61" customWidth="1"/>
    <col min="3583" max="3583" width="13.28515625" style="61" customWidth="1"/>
    <col min="3584" max="3831" width="5.7109375" style="61"/>
    <col min="3832" max="3832" width="6.5703125" style="61" customWidth="1"/>
    <col min="3833" max="3833" width="27" style="61" customWidth="1"/>
    <col min="3834" max="3834" width="28.85546875" style="61" customWidth="1"/>
    <col min="3835" max="3835" width="16.28515625" style="61" customWidth="1"/>
    <col min="3836" max="3836" width="12.140625" style="61" customWidth="1"/>
    <col min="3837" max="3837" width="16.28515625" style="61" customWidth="1"/>
    <col min="3838" max="3838" width="12.85546875" style="61" customWidth="1"/>
    <col min="3839" max="3839" width="13.28515625" style="61" customWidth="1"/>
    <col min="3840" max="4087" width="5.7109375" style="61"/>
    <col min="4088" max="4088" width="6.5703125" style="61" customWidth="1"/>
    <col min="4089" max="4089" width="27" style="61" customWidth="1"/>
    <col min="4090" max="4090" width="28.85546875" style="61" customWidth="1"/>
    <col min="4091" max="4091" width="16.28515625" style="61" customWidth="1"/>
    <col min="4092" max="4092" width="12.140625" style="61" customWidth="1"/>
    <col min="4093" max="4093" width="16.28515625" style="61" customWidth="1"/>
    <col min="4094" max="4094" width="12.85546875" style="61" customWidth="1"/>
    <col min="4095" max="4095" width="13.28515625" style="61" customWidth="1"/>
    <col min="4096" max="4343" width="5.7109375" style="61"/>
    <col min="4344" max="4344" width="6.5703125" style="61" customWidth="1"/>
    <col min="4345" max="4345" width="27" style="61" customWidth="1"/>
    <col min="4346" max="4346" width="28.85546875" style="61" customWidth="1"/>
    <col min="4347" max="4347" width="16.28515625" style="61" customWidth="1"/>
    <col min="4348" max="4348" width="12.140625" style="61" customWidth="1"/>
    <col min="4349" max="4349" width="16.28515625" style="61" customWidth="1"/>
    <col min="4350" max="4350" width="12.85546875" style="61" customWidth="1"/>
    <col min="4351" max="4351" width="13.28515625" style="61" customWidth="1"/>
    <col min="4352" max="4599" width="5.7109375" style="61"/>
    <col min="4600" max="4600" width="6.5703125" style="61" customWidth="1"/>
    <col min="4601" max="4601" width="27" style="61" customWidth="1"/>
    <col min="4602" max="4602" width="28.85546875" style="61" customWidth="1"/>
    <col min="4603" max="4603" width="16.28515625" style="61" customWidth="1"/>
    <col min="4604" max="4604" width="12.140625" style="61" customWidth="1"/>
    <col min="4605" max="4605" width="16.28515625" style="61" customWidth="1"/>
    <col min="4606" max="4606" width="12.85546875" style="61" customWidth="1"/>
    <col min="4607" max="4607" width="13.28515625" style="61" customWidth="1"/>
    <col min="4608" max="4855" width="5.7109375" style="61"/>
    <col min="4856" max="4856" width="6.5703125" style="61" customWidth="1"/>
    <col min="4857" max="4857" width="27" style="61" customWidth="1"/>
    <col min="4858" max="4858" width="28.85546875" style="61" customWidth="1"/>
    <col min="4859" max="4859" width="16.28515625" style="61" customWidth="1"/>
    <col min="4860" max="4860" width="12.140625" style="61" customWidth="1"/>
    <col min="4861" max="4861" width="16.28515625" style="61" customWidth="1"/>
    <col min="4862" max="4862" width="12.85546875" style="61" customWidth="1"/>
    <col min="4863" max="4863" width="13.28515625" style="61" customWidth="1"/>
    <col min="4864" max="5111" width="5.7109375" style="61"/>
    <col min="5112" max="5112" width="6.5703125" style="61" customWidth="1"/>
    <col min="5113" max="5113" width="27" style="61" customWidth="1"/>
    <col min="5114" max="5114" width="28.85546875" style="61" customWidth="1"/>
    <col min="5115" max="5115" width="16.28515625" style="61" customWidth="1"/>
    <col min="5116" max="5116" width="12.140625" style="61" customWidth="1"/>
    <col min="5117" max="5117" width="16.28515625" style="61" customWidth="1"/>
    <col min="5118" max="5118" width="12.85546875" style="61" customWidth="1"/>
    <col min="5119" max="5119" width="13.28515625" style="61" customWidth="1"/>
    <col min="5120" max="5367" width="5.7109375" style="61"/>
    <col min="5368" max="5368" width="6.5703125" style="61" customWidth="1"/>
    <col min="5369" max="5369" width="27" style="61" customWidth="1"/>
    <col min="5370" max="5370" width="28.85546875" style="61" customWidth="1"/>
    <col min="5371" max="5371" width="16.28515625" style="61" customWidth="1"/>
    <col min="5372" max="5372" width="12.140625" style="61" customWidth="1"/>
    <col min="5373" max="5373" width="16.28515625" style="61" customWidth="1"/>
    <col min="5374" max="5374" width="12.85546875" style="61" customWidth="1"/>
    <col min="5375" max="5375" width="13.28515625" style="61" customWidth="1"/>
    <col min="5376" max="5623" width="5.7109375" style="61"/>
    <col min="5624" max="5624" width="6.5703125" style="61" customWidth="1"/>
    <col min="5625" max="5625" width="27" style="61" customWidth="1"/>
    <col min="5626" max="5626" width="28.85546875" style="61" customWidth="1"/>
    <col min="5627" max="5627" width="16.28515625" style="61" customWidth="1"/>
    <col min="5628" max="5628" width="12.140625" style="61" customWidth="1"/>
    <col min="5629" max="5629" width="16.28515625" style="61" customWidth="1"/>
    <col min="5630" max="5630" width="12.85546875" style="61" customWidth="1"/>
    <col min="5631" max="5631" width="13.28515625" style="61" customWidth="1"/>
    <col min="5632" max="5879" width="5.7109375" style="61"/>
    <col min="5880" max="5880" width="6.5703125" style="61" customWidth="1"/>
    <col min="5881" max="5881" width="27" style="61" customWidth="1"/>
    <col min="5882" max="5882" width="28.85546875" style="61" customWidth="1"/>
    <col min="5883" max="5883" width="16.28515625" style="61" customWidth="1"/>
    <col min="5884" max="5884" width="12.140625" style="61" customWidth="1"/>
    <col min="5885" max="5885" width="16.28515625" style="61" customWidth="1"/>
    <col min="5886" max="5886" width="12.85546875" style="61" customWidth="1"/>
    <col min="5887" max="5887" width="13.28515625" style="61" customWidth="1"/>
    <col min="5888" max="6135" width="5.7109375" style="61"/>
    <col min="6136" max="6136" width="6.5703125" style="61" customWidth="1"/>
    <col min="6137" max="6137" width="27" style="61" customWidth="1"/>
    <col min="6138" max="6138" width="28.85546875" style="61" customWidth="1"/>
    <col min="6139" max="6139" width="16.28515625" style="61" customWidth="1"/>
    <col min="6140" max="6140" width="12.140625" style="61" customWidth="1"/>
    <col min="6141" max="6141" width="16.28515625" style="61" customWidth="1"/>
    <col min="6142" max="6142" width="12.85546875" style="61" customWidth="1"/>
    <col min="6143" max="6143" width="13.28515625" style="61" customWidth="1"/>
    <col min="6144" max="6391" width="5.7109375" style="61"/>
    <col min="6392" max="6392" width="6.5703125" style="61" customWidth="1"/>
    <col min="6393" max="6393" width="27" style="61" customWidth="1"/>
    <col min="6394" max="6394" width="28.85546875" style="61" customWidth="1"/>
    <col min="6395" max="6395" width="16.28515625" style="61" customWidth="1"/>
    <col min="6396" max="6396" width="12.140625" style="61" customWidth="1"/>
    <col min="6397" max="6397" width="16.28515625" style="61" customWidth="1"/>
    <col min="6398" max="6398" width="12.85546875" style="61" customWidth="1"/>
    <col min="6399" max="6399" width="13.28515625" style="61" customWidth="1"/>
    <col min="6400" max="6647" width="5.7109375" style="61"/>
    <col min="6648" max="6648" width="6.5703125" style="61" customWidth="1"/>
    <col min="6649" max="6649" width="27" style="61" customWidth="1"/>
    <col min="6650" max="6650" width="28.85546875" style="61" customWidth="1"/>
    <col min="6651" max="6651" width="16.28515625" style="61" customWidth="1"/>
    <col min="6652" max="6652" width="12.140625" style="61" customWidth="1"/>
    <col min="6653" max="6653" width="16.28515625" style="61" customWidth="1"/>
    <col min="6654" max="6654" width="12.85546875" style="61" customWidth="1"/>
    <col min="6655" max="6655" width="13.28515625" style="61" customWidth="1"/>
    <col min="6656" max="6903" width="5.7109375" style="61"/>
    <col min="6904" max="6904" width="6.5703125" style="61" customWidth="1"/>
    <col min="6905" max="6905" width="27" style="61" customWidth="1"/>
    <col min="6906" max="6906" width="28.85546875" style="61" customWidth="1"/>
    <col min="6907" max="6907" width="16.28515625" style="61" customWidth="1"/>
    <col min="6908" max="6908" width="12.140625" style="61" customWidth="1"/>
    <col min="6909" max="6909" width="16.28515625" style="61" customWidth="1"/>
    <col min="6910" max="6910" width="12.85546875" style="61" customWidth="1"/>
    <col min="6911" max="6911" width="13.28515625" style="61" customWidth="1"/>
    <col min="6912" max="7159" width="5.7109375" style="61"/>
    <col min="7160" max="7160" width="6.5703125" style="61" customWidth="1"/>
    <col min="7161" max="7161" width="27" style="61" customWidth="1"/>
    <col min="7162" max="7162" width="28.85546875" style="61" customWidth="1"/>
    <col min="7163" max="7163" width="16.28515625" style="61" customWidth="1"/>
    <col min="7164" max="7164" width="12.140625" style="61" customWidth="1"/>
    <col min="7165" max="7165" width="16.28515625" style="61" customWidth="1"/>
    <col min="7166" max="7166" width="12.85546875" style="61" customWidth="1"/>
    <col min="7167" max="7167" width="13.28515625" style="61" customWidth="1"/>
    <col min="7168" max="7415" width="5.7109375" style="61"/>
    <col min="7416" max="7416" width="6.5703125" style="61" customWidth="1"/>
    <col min="7417" max="7417" width="27" style="61" customWidth="1"/>
    <col min="7418" max="7418" width="28.85546875" style="61" customWidth="1"/>
    <col min="7419" max="7419" width="16.28515625" style="61" customWidth="1"/>
    <col min="7420" max="7420" width="12.140625" style="61" customWidth="1"/>
    <col min="7421" max="7421" width="16.28515625" style="61" customWidth="1"/>
    <col min="7422" max="7422" width="12.85546875" style="61" customWidth="1"/>
    <col min="7423" max="7423" width="13.28515625" style="61" customWidth="1"/>
    <col min="7424" max="7671" width="5.7109375" style="61"/>
    <col min="7672" max="7672" width="6.5703125" style="61" customWidth="1"/>
    <col min="7673" max="7673" width="27" style="61" customWidth="1"/>
    <col min="7674" max="7674" width="28.85546875" style="61" customWidth="1"/>
    <col min="7675" max="7675" width="16.28515625" style="61" customWidth="1"/>
    <col min="7676" max="7676" width="12.140625" style="61" customWidth="1"/>
    <col min="7677" max="7677" width="16.28515625" style="61" customWidth="1"/>
    <col min="7678" max="7678" width="12.85546875" style="61" customWidth="1"/>
    <col min="7679" max="7679" width="13.28515625" style="61" customWidth="1"/>
    <col min="7680" max="7927" width="5.7109375" style="61"/>
    <col min="7928" max="7928" width="6.5703125" style="61" customWidth="1"/>
    <col min="7929" max="7929" width="27" style="61" customWidth="1"/>
    <col min="7930" max="7930" width="28.85546875" style="61" customWidth="1"/>
    <col min="7931" max="7931" width="16.28515625" style="61" customWidth="1"/>
    <col min="7932" max="7932" width="12.140625" style="61" customWidth="1"/>
    <col min="7933" max="7933" width="16.28515625" style="61" customWidth="1"/>
    <col min="7934" max="7934" width="12.85546875" style="61" customWidth="1"/>
    <col min="7935" max="7935" width="13.28515625" style="61" customWidth="1"/>
    <col min="7936" max="8183" width="5.7109375" style="61"/>
    <col min="8184" max="8184" width="6.5703125" style="61" customWidth="1"/>
    <col min="8185" max="8185" width="27" style="61" customWidth="1"/>
    <col min="8186" max="8186" width="28.85546875" style="61" customWidth="1"/>
    <col min="8187" max="8187" width="16.28515625" style="61" customWidth="1"/>
    <col min="8188" max="8188" width="12.140625" style="61" customWidth="1"/>
    <col min="8189" max="8189" width="16.28515625" style="61" customWidth="1"/>
    <col min="8190" max="8190" width="12.85546875" style="61" customWidth="1"/>
    <col min="8191" max="8191" width="13.28515625" style="61" customWidth="1"/>
    <col min="8192" max="8439" width="5.7109375" style="61"/>
    <col min="8440" max="8440" width="6.5703125" style="61" customWidth="1"/>
    <col min="8441" max="8441" width="27" style="61" customWidth="1"/>
    <col min="8442" max="8442" width="28.85546875" style="61" customWidth="1"/>
    <col min="8443" max="8443" width="16.28515625" style="61" customWidth="1"/>
    <col min="8444" max="8444" width="12.140625" style="61" customWidth="1"/>
    <col min="8445" max="8445" width="16.28515625" style="61" customWidth="1"/>
    <col min="8446" max="8446" width="12.85546875" style="61" customWidth="1"/>
    <col min="8447" max="8447" width="13.28515625" style="61" customWidth="1"/>
    <col min="8448" max="8695" width="5.7109375" style="61"/>
    <col min="8696" max="8696" width="6.5703125" style="61" customWidth="1"/>
    <col min="8697" max="8697" width="27" style="61" customWidth="1"/>
    <col min="8698" max="8698" width="28.85546875" style="61" customWidth="1"/>
    <col min="8699" max="8699" width="16.28515625" style="61" customWidth="1"/>
    <col min="8700" max="8700" width="12.140625" style="61" customWidth="1"/>
    <col min="8701" max="8701" width="16.28515625" style="61" customWidth="1"/>
    <col min="8702" max="8702" width="12.85546875" style="61" customWidth="1"/>
    <col min="8703" max="8703" width="13.28515625" style="61" customWidth="1"/>
    <col min="8704" max="8951" width="5.7109375" style="61"/>
    <col min="8952" max="8952" width="6.5703125" style="61" customWidth="1"/>
    <col min="8953" max="8953" width="27" style="61" customWidth="1"/>
    <col min="8954" max="8954" width="28.85546875" style="61" customWidth="1"/>
    <col min="8955" max="8955" width="16.28515625" style="61" customWidth="1"/>
    <col min="8956" max="8956" width="12.140625" style="61" customWidth="1"/>
    <col min="8957" max="8957" width="16.28515625" style="61" customWidth="1"/>
    <col min="8958" max="8958" width="12.85546875" style="61" customWidth="1"/>
    <col min="8959" max="8959" width="13.28515625" style="61" customWidth="1"/>
    <col min="8960" max="9207" width="5.7109375" style="61"/>
    <col min="9208" max="9208" width="6.5703125" style="61" customWidth="1"/>
    <col min="9209" max="9209" width="27" style="61" customWidth="1"/>
    <col min="9210" max="9210" width="28.85546875" style="61" customWidth="1"/>
    <col min="9211" max="9211" width="16.28515625" style="61" customWidth="1"/>
    <col min="9212" max="9212" width="12.140625" style="61" customWidth="1"/>
    <col min="9213" max="9213" width="16.28515625" style="61" customWidth="1"/>
    <col min="9214" max="9214" width="12.85546875" style="61" customWidth="1"/>
    <col min="9215" max="9215" width="13.28515625" style="61" customWidth="1"/>
    <col min="9216" max="9463" width="5.7109375" style="61"/>
    <col min="9464" max="9464" width="6.5703125" style="61" customWidth="1"/>
    <col min="9465" max="9465" width="27" style="61" customWidth="1"/>
    <col min="9466" max="9466" width="28.85546875" style="61" customWidth="1"/>
    <col min="9467" max="9467" width="16.28515625" style="61" customWidth="1"/>
    <col min="9468" max="9468" width="12.140625" style="61" customWidth="1"/>
    <col min="9469" max="9469" width="16.28515625" style="61" customWidth="1"/>
    <col min="9470" max="9470" width="12.85546875" style="61" customWidth="1"/>
    <col min="9471" max="9471" width="13.28515625" style="61" customWidth="1"/>
    <col min="9472" max="9719" width="5.7109375" style="61"/>
    <col min="9720" max="9720" width="6.5703125" style="61" customWidth="1"/>
    <col min="9721" max="9721" width="27" style="61" customWidth="1"/>
    <col min="9722" max="9722" width="28.85546875" style="61" customWidth="1"/>
    <col min="9723" max="9723" width="16.28515625" style="61" customWidth="1"/>
    <col min="9724" max="9724" width="12.140625" style="61" customWidth="1"/>
    <col min="9725" max="9725" width="16.28515625" style="61" customWidth="1"/>
    <col min="9726" max="9726" width="12.85546875" style="61" customWidth="1"/>
    <col min="9727" max="9727" width="13.28515625" style="61" customWidth="1"/>
    <col min="9728" max="9975" width="5.7109375" style="61"/>
    <col min="9976" max="9976" width="6.5703125" style="61" customWidth="1"/>
    <col min="9977" max="9977" width="27" style="61" customWidth="1"/>
    <col min="9978" max="9978" width="28.85546875" style="61" customWidth="1"/>
    <col min="9979" max="9979" width="16.28515625" style="61" customWidth="1"/>
    <col min="9980" max="9980" width="12.140625" style="61" customWidth="1"/>
    <col min="9981" max="9981" width="16.28515625" style="61" customWidth="1"/>
    <col min="9982" max="9982" width="12.85546875" style="61" customWidth="1"/>
    <col min="9983" max="9983" width="13.28515625" style="61" customWidth="1"/>
    <col min="9984" max="10231" width="5.7109375" style="61"/>
    <col min="10232" max="10232" width="6.5703125" style="61" customWidth="1"/>
    <col min="10233" max="10233" width="27" style="61" customWidth="1"/>
    <col min="10234" max="10234" width="28.85546875" style="61" customWidth="1"/>
    <col min="10235" max="10235" width="16.28515625" style="61" customWidth="1"/>
    <col min="10236" max="10236" width="12.140625" style="61" customWidth="1"/>
    <col min="10237" max="10237" width="16.28515625" style="61" customWidth="1"/>
    <col min="10238" max="10238" width="12.85546875" style="61" customWidth="1"/>
    <col min="10239" max="10239" width="13.28515625" style="61" customWidth="1"/>
    <col min="10240" max="10487" width="5.7109375" style="61"/>
    <col min="10488" max="10488" width="6.5703125" style="61" customWidth="1"/>
    <col min="10489" max="10489" width="27" style="61" customWidth="1"/>
    <col min="10490" max="10490" width="28.85546875" style="61" customWidth="1"/>
    <col min="10491" max="10491" width="16.28515625" style="61" customWidth="1"/>
    <col min="10492" max="10492" width="12.140625" style="61" customWidth="1"/>
    <col min="10493" max="10493" width="16.28515625" style="61" customWidth="1"/>
    <col min="10494" max="10494" width="12.85546875" style="61" customWidth="1"/>
    <col min="10495" max="10495" width="13.28515625" style="61" customWidth="1"/>
    <col min="10496" max="10743" width="5.7109375" style="61"/>
    <col min="10744" max="10744" width="6.5703125" style="61" customWidth="1"/>
    <col min="10745" max="10745" width="27" style="61" customWidth="1"/>
    <col min="10746" max="10746" width="28.85546875" style="61" customWidth="1"/>
    <col min="10747" max="10747" width="16.28515625" style="61" customWidth="1"/>
    <col min="10748" max="10748" width="12.140625" style="61" customWidth="1"/>
    <col min="10749" max="10749" width="16.28515625" style="61" customWidth="1"/>
    <col min="10750" max="10750" width="12.85546875" style="61" customWidth="1"/>
    <col min="10751" max="10751" width="13.28515625" style="61" customWidth="1"/>
    <col min="10752" max="10999" width="5.7109375" style="61"/>
    <col min="11000" max="11000" width="6.5703125" style="61" customWidth="1"/>
    <col min="11001" max="11001" width="27" style="61" customWidth="1"/>
    <col min="11002" max="11002" width="28.85546875" style="61" customWidth="1"/>
    <col min="11003" max="11003" width="16.28515625" style="61" customWidth="1"/>
    <col min="11004" max="11004" width="12.140625" style="61" customWidth="1"/>
    <col min="11005" max="11005" width="16.28515625" style="61" customWidth="1"/>
    <col min="11006" max="11006" width="12.85546875" style="61" customWidth="1"/>
    <col min="11007" max="11007" width="13.28515625" style="61" customWidth="1"/>
    <col min="11008" max="11255" width="5.7109375" style="61"/>
    <col min="11256" max="11256" width="6.5703125" style="61" customWidth="1"/>
    <col min="11257" max="11257" width="27" style="61" customWidth="1"/>
    <col min="11258" max="11258" width="28.85546875" style="61" customWidth="1"/>
    <col min="11259" max="11259" width="16.28515625" style="61" customWidth="1"/>
    <col min="11260" max="11260" width="12.140625" style="61" customWidth="1"/>
    <col min="11261" max="11261" width="16.28515625" style="61" customWidth="1"/>
    <col min="11262" max="11262" width="12.85546875" style="61" customWidth="1"/>
    <col min="11263" max="11263" width="13.28515625" style="61" customWidth="1"/>
    <col min="11264" max="11511" width="5.7109375" style="61"/>
    <col min="11512" max="11512" width="6.5703125" style="61" customWidth="1"/>
    <col min="11513" max="11513" width="27" style="61" customWidth="1"/>
    <col min="11514" max="11514" width="28.85546875" style="61" customWidth="1"/>
    <col min="11515" max="11515" width="16.28515625" style="61" customWidth="1"/>
    <col min="11516" max="11516" width="12.140625" style="61" customWidth="1"/>
    <col min="11517" max="11517" width="16.28515625" style="61" customWidth="1"/>
    <col min="11518" max="11518" width="12.85546875" style="61" customWidth="1"/>
    <col min="11519" max="11519" width="13.28515625" style="61" customWidth="1"/>
    <col min="11520" max="11767" width="5.7109375" style="61"/>
    <col min="11768" max="11768" width="6.5703125" style="61" customWidth="1"/>
    <col min="11769" max="11769" width="27" style="61" customWidth="1"/>
    <col min="11770" max="11770" width="28.85546875" style="61" customWidth="1"/>
    <col min="11771" max="11771" width="16.28515625" style="61" customWidth="1"/>
    <col min="11772" max="11772" width="12.140625" style="61" customWidth="1"/>
    <col min="11773" max="11773" width="16.28515625" style="61" customWidth="1"/>
    <col min="11774" max="11774" width="12.85546875" style="61" customWidth="1"/>
    <col min="11775" max="11775" width="13.28515625" style="61" customWidth="1"/>
    <col min="11776" max="12023" width="5.7109375" style="61"/>
    <col min="12024" max="12024" width="6.5703125" style="61" customWidth="1"/>
    <col min="12025" max="12025" width="27" style="61" customWidth="1"/>
    <col min="12026" max="12026" width="28.85546875" style="61" customWidth="1"/>
    <col min="12027" max="12027" width="16.28515625" style="61" customWidth="1"/>
    <col min="12028" max="12028" width="12.140625" style="61" customWidth="1"/>
    <col min="12029" max="12029" width="16.28515625" style="61" customWidth="1"/>
    <col min="12030" max="12030" width="12.85546875" style="61" customWidth="1"/>
    <col min="12031" max="12031" width="13.28515625" style="61" customWidth="1"/>
    <col min="12032" max="12279" width="5.7109375" style="61"/>
    <col min="12280" max="12280" width="6.5703125" style="61" customWidth="1"/>
    <col min="12281" max="12281" width="27" style="61" customWidth="1"/>
    <col min="12282" max="12282" width="28.85546875" style="61" customWidth="1"/>
    <col min="12283" max="12283" width="16.28515625" style="61" customWidth="1"/>
    <col min="12284" max="12284" width="12.140625" style="61" customWidth="1"/>
    <col min="12285" max="12285" width="16.28515625" style="61" customWidth="1"/>
    <col min="12286" max="12286" width="12.85546875" style="61" customWidth="1"/>
    <col min="12287" max="12287" width="13.28515625" style="61" customWidth="1"/>
    <col min="12288" max="12535" width="5.7109375" style="61"/>
    <col min="12536" max="12536" width="6.5703125" style="61" customWidth="1"/>
    <col min="12537" max="12537" width="27" style="61" customWidth="1"/>
    <col min="12538" max="12538" width="28.85546875" style="61" customWidth="1"/>
    <col min="12539" max="12539" width="16.28515625" style="61" customWidth="1"/>
    <col min="12540" max="12540" width="12.140625" style="61" customWidth="1"/>
    <col min="12541" max="12541" width="16.28515625" style="61" customWidth="1"/>
    <col min="12542" max="12542" width="12.85546875" style="61" customWidth="1"/>
    <col min="12543" max="12543" width="13.28515625" style="61" customWidth="1"/>
    <col min="12544" max="12791" width="5.7109375" style="61"/>
    <col min="12792" max="12792" width="6.5703125" style="61" customWidth="1"/>
    <col min="12793" max="12793" width="27" style="61" customWidth="1"/>
    <col min="12794" max="12794" width="28.85546875" style="61" customWidth="1"/>
    <col min="12795" max="12795" width="16.28515625" style="61" customWidth="1"/>
    <col min="12796" max="12796" width="12.140625" style="61" customWidth="1"/>
    <col min="12797" max="12797" width="16.28515625" style="61" customWidth="1"/>
    <col min="12798" max="12798" width="12.85546875" style="61" customWidth="1"/>
    <col min="12799" max="12799" width="13.28515625" style="61" customWidth="1"/>
    <col min="12800" max="13047" width="5.7109375" style="61"/>
    <col min="13048" max="13048" width="6.5703125" style="61" customWidth="1"/>
    <col min="13049" max="13049" width="27" style="61" customWidth="1"/>
    <col min="13050" max="13050" width="28.85546875" style="61" customWidth="1"/>
    <col min="13051" max="13051" width="16.28515625" style="61" customWidth="1"/>
    <col min="13052" max="13052" width="12.140625" style="61" customWidth="1"/>
    <col min="13053" max="13053" width="16.28515625" style="61" customWidth="1"/>
    <col min="13054" max="13054" width="12.85546875" style="61" customWidth="1"/>
    <col min="13055" max="13055" width="13.28515625" style="61" customWidth="1"/>
    <col min="13056" max="13303" width="5.7109375" style="61"/>
    <col min="13304" max="13304" width="6.5703125" style="61" customWidth="1"/>
    <col min="13305" max="13305" width="27" style="61" customWidth="1"/>
    <col min="13306" max="13306" width="28.85546875" style="61" customWidth="1"/>
    <col min="13307" max="13307" width="16.28515625" style="61" customWidth="1"/>
    <col min="13308" max="13308" width="12.140625" style="61" customWidth="1"/>
    <col min="13309" max="13309" width="16.28515625" style="61" customWidth="1"/>
    <col min="13310" max="13310" width="12.85546875" style="61" customWidth="1"/>
    <col min="13311" max="13311" width="13.28515625" style="61" customWidth="1"/>
    <col min="13312" max="13559" width="5.7109375" style="61"/>
    <col min="13560" max="13560" width="6.5703125" style="61" customWidth="1"/>
    <col min="13561" max="13561" width="27" style="61" customWidth="1"/>
    <col min="13562" max="13562" width="28.85546875" style="61" customWidth="1"/>
    <col min="13563" max="13563" width="16.28515625" style="61" customWidth="1"/>
    <col min="13564" max="13564" width="12.140625" style="61" customWidth="1"/>
    <col min="13565" max="13565" width="16.28515625" style="61" customWidth="1"/>
    <col min="13566" max="13566" width="12.85546875" style="61" customWidth="1"/>
    <col min="13567" max="13567" width="13.28515625" style="61" customWidth="1"/>
    <col min="13568" max="13815" width="5.7109375" style="61"/>
    <col min="13816" max="13816" width="6.5703125" style="61" customWidth="1"/>
    <col min="13817" max="13817" width="27" style="61" customWidth="1"/>
    <col min="13818" max="13818" width="28.85546875" style="61" customWidth="1"/>
    <col min="13819" max="13819" width="16.28515625" style="61" customWidth="1"/>
    <col min="13820" max="13820" width="12.140625" style="61" customWidth="1"/>
    <col min="13821" max="13821" width="16.28515625" style="61" customWidth="1"/>
    <col min="13822" max="13822" width="12.85546875" style="61" customWidth="1"/>
    <col min="13823" max="13823" width="13.28515625" style="61" customWidth="1"/>
    <col min="13824" max="14071" width="5.7109375" style="61"/>
    <col min="14072" max="14072" width="6.5703125" style="61" customWidth="1"/>
    <col min="14073" max="14073" width="27" style="61" customWidth="1"/>
    <col min="14074" max="14074" width="28.85546875" style="61" customWidth="1"/>
    <col min="14075" max="14075" width="16.28515625" style="61" customWidth="1"/>
    <col min="14076" max="14076" width="12.140625" style="61" customWidth="1"/>
    <col min="14077" max="14077" width="16.28515625" style="61" customWidth="1"/>
    <col min="14078" max="14078" width="12.85546875" style="61" customWidth="1"/>
    <col min="14079" max="14079" width="13.28515625" style="61" customWidth="1"/>
    <col min="14080" max="14327" width="5.7109375" style="61"/>
    <col min="14328" max="14328" width="6.5703125" style="61" customWidth="1"/>
    <col min="14329" max="14329" width="27" style="61" customWidth="1"/>
    <col min="14330" max="14330" width="28.85546875" style="61" customWidth="1"/>
    <col min="14331" max="14331" width="16.28515625" style="61" customWidth="1"/>
    <col min="14332" max="14332" width="12.140625" style="61" customWidth="1"/>
    <col min="14333" max="14333" width="16.28515625" style="61" customWidth="1"/>
    <col min="14334" max="14334" width="12.85546875" style="61" customWidth="1"/>
    <col min="14335" max="14335" width="13.28515625" style="61" customWidth="1"/>
    <col min="14336" max="14583" width="5.7109375" style="61"/>
    <col min="14584" max="14584" width="6.5703125" style="61" customWidth="1"/>
    <col min="14585" max="14585" width="27" style="61" customWidth="1"/>
    <col min="14586" max="14586" width="28.85546875" style="61" customWidth="1"/>
    <col min="14587" max="14587" width="16.28515625" style="61" customWidth="1"/>
    <col min="14588" max="14588" width="12.140625" style="61" customWidth="1"/>
    <col min="14589" max="14589" width="16.28515625" style="61" customWidth="1"/>
    <col min="14590" max="14590" width="12.85546875" style="61" customWidth="1"/>
    <col min="14591" max="14591" width="13.28515625" style="61" customWidth="1"/>
    <col min="14592" max="14839" width="5.7109375" style="61"/>
    <col min="14840" max="14840" width="6.5703125" style="61" customWidth="1"/>
    <col min="14841" max="14841" width="27" style="61" customWidth="1"/>
    <col min="14842" max="14842" width="28.85546875" style="61" customWidth="1"/>
    <col min="14843" max="14843" width="16.28515625" style="61" customWidth="1"/>
    <col min="14844" max="14844" width="12.140625" style="61" customWidth="1"/>
    <col min="14845" max="14845" width="16.28515625" style="61" customWidth="1"/>
    <col min="14846" max="14846" width="12.85546875" style="61" customWidth="1"/>
    <col min="14847" max="14847" width="13.28515625" style="61" customWidth="1"/>
    <col min="14848" max="15095" width="5.7109375" style="61"/>
    <col min="15096" max="15096" width="6.5703125" style="61" customWidth="1"/>
    <col min="15097" max="15097" width="27" style="61" customWidth="1"/>
    <col min="15098" max="15098" width="28.85546875" style="61" customWidth="1"/>
    <col min="15099" max="15099" width="16.28515625" style="61" customWidth="1"/>
    <col min="15100" max="15100" width="12.140625" style="61" customWidth="1"/>
    <col min="15101" max="15101" width="16.28515625" style="61" customWidth="1"/>
    <col min="15102" max="15102" width="12.85546875" style="61" customWidth="1"/>
    <col min="15103" max="15103" width="13.28515625" style="61" customWidth="1"/>
    <col min="15104" max="15351" width="5.7109375" style="61"/>
    <col min="15352" max="15352" width="6.5703125" style="61" customWidth="1"/>
    <col min="15353" max="15353" width="27" style="61" customWidth="1"/>
    <col min="15354" max="15354" width="28.85546875" style="61" customWidth="1"/>
    <col min="15355" max="15355" width="16.28515625" style="61" customWidth="1"/>
    <col min="15356" max="15356" width="12.140625" style="61" customWidth="1"/>
    <col min="15357" max="15357" width="16.28515625" style="61" customWidth="1"/>
    <col min="15358" max="15358" width="12.85546875" style="61" customWidth="1"/>
    <col min="15359" max="15359" width="13.28515625" style="61" customWidth="1"/>
    <col min="15360" max="15607" width="5.7109375" style="61"/>
    <col min="15608" max="15608" width="6.5703125" style="61" customWidth="1"/>
    <col min="15609" max="15609" width="27" style="61" customWidth="1"/>
    <col min="15610" max="15610" width="28.85546875" style="61" customWidth="1"/>
    <col min="15611" max="15611" width="16.28515625" style="61" customWidth="1"/>
    <col min="15612" max="15612" width="12.140625" style="61" customWidth="1"/>
    <col min="15613" max="15613" width="16.28515625" style="61" customWidth="1"/>
    <col min="15614" max="15614" width="12.85546875" style="61" customWidth="1"/>
    <col min="15615" max="15615" width="13.28515625" style="61" customWidth="1"/>
    <col min="15616" max="15863" width="5.7109375" style="61"/>
    <col min="15864" max="15864" width="6.5703125" style="61" customWidth="1"/>
    <col min="15865" max="15865" width="27" style="61" customWidth="1"/>
    <col min="15866" max="15866" width="28.85546875" style="61" customWidth="1"/>
    <col min="15867" max="15867" width="16.28515625" style="61" customWidth="1"/>
    <col min="15868" max="15868" width="12.140625" style="61" customWidth="1"/>
    <col min="15869" max="15869" width="16.28515625" style="61" customWidth="1"/>
    <col min="15870" max="15870" width="12.85546875" style="61" customWidth="1"/>
    <col min="15871" max="15871" width="13.28515625" style="61" customWidth="1"/>
    <col min="15872" max="16119" width="5.7109375" style="61"/>
    <col min="16120" max="16120" width="6.5703125" style="61" customWidth="1"/>
    <col min="16121" max="16121" width="27" style="61" customWidth="1"/>
    <col min="16122" max="16122" width="28.85546875" style="61" customWidth="1"/>
    <col min="16123" max="16123" width="16.28515625" style="61" customWidth="1"/>
    <col min="16124" max="16124" width="12.140625" style="61" customWidth="1"/>
    <col min="16125" max="16125" width="16.28515625" style="61" customWidth="1"/>
    <col min="16126" max="16126" width="12.85546875" style="61" customWidth="1"/>
    <col min="16127" max="16127" width="13.28515625" style="61" customWidth="1"/>
    <col min="16128" max="16384" width="5.7109375" style="61"/>
  </cols>
  <sheetData>
    <row r="1" spans="1:12" ht="18" customHeight="1">
      <c r="A1" s="369" t="s">
        <v>874</v>
      </c>
      <c r="B1" s="370"/>
      <c r="C1" s="369"/>
      <c r="D1" s="369"/>
      <c r="E1" s="369"/>
      <c r="F1" s="369"/>
      <c r="G1" s="369"/>
      <c r="H1" s="369"/>
    </row>
    <row r="2" spans="1:12" ht="18" customHeight="1">
      <c r="A2" s="371" t="s">
        <v>574</v>
      </c>
      <c r="B2" s="223" t="s">
        <v>0</v>
      </c>
      <c r="C2" s="372" t="s">
        <v>1</v>
      </c>
      <c r="D2" s="373" t="s">
        <v>575</v>
      </c>
      <c r="E2" s="374" t="s">
        <v>508</v>
      </c>
      <c r="F2" s="375" t="s">
        <v>487</v>
      </c>
      <c r="G2" s="375"/>
      <c r="H2" s="375"/>
      <c r="I2" s="379" t="s">
        <v>576</v>
      </c>
    </row>
    <row r="3" spans="1:12" s="72" customFormat="1" ht="18" customHeight="1">
      <c r="A3" s="371"/>
      <c r="B3" s="224" t="s">
        <v>1144</v>
      </c>
      <c r="C3" s="372"/>
      <c r="D3" s="373"/>
      <c r="E3" s="374"/>
      <c r="F3" s="70" t="s">
        <v>280</v>
      </c>
      <c r="G3" s="70" t="s">
        <v>281</v>
      </c>
      <c r="H3" s="70" t="s">
        <v>282</v>
      </c>
      <c r="I3" s="379"/>
      <c r="J3" s="71"/>
      <c r="K3" s="71"/>
    </row>
    <row r="4" spans="1:12" s="75" customFormat="1" ht="18" customHeight="1">
      <c r="A4" s="380" t="s">
        <v>577</v>
      </c>
      <c r="B4" s="381"/>
      <c r="C4" s="382"/>
      <c r="D4" s="382"/>
      <c r="E4" s="382"/>
      <c r="F4" s="382"/>
      <c r="G4" s="382"/>
      <c r="H4" s="382"/>
      <c r="I4" s="382"/>
      <c r="J4" s="73"/>
      <c r="K4" s="73"/>
      <c r="L4" s="74"/>
    </row>
    <row r="5" spans="1:12" s="75" customFormat="1" ht="18" customHeight="1">
      <c r="A5" s="76" t="s">
        <v>511</v>
      </c>
      <c r="B5" s="223" t="s">
        <v>0</v>
      </c>
      <c r="C5" s="383" t="s">
        <v>578</v>
      </c>
      <c r="D5" s="384"/>
      <c r="E5" s="385"/>
      <c r="F5" s="70"/>
      <c r="G5" s="70"/>
      <c r="H5" s="70"/>
      <c r="I5" s="77"/>
      <c r="J5" s="73"/>
      <c r="K5" s="73"/>
      <c r="L5" s="74"/>
    </row>
    <row r="6" spans="1:12" s="87" customFormat="1" ht="18" customHeight="1">
      <c r="A6" s="78">
        <v>1</v>
      </c>
      <c r="B6" s="78">
        <v>62020038</v>
      </c>
      <c r="C6" s="79" t="s">
        <v>130</v>
      </c>
      <c r="D6" s="84" t="s">
        <v>592</v>
      </c>
      <c r="E6" s="243" t="s">
        <v>593</v>
      </c>
      <c r="F6" s="231">
        <v>70</v>
      </c>
      <c r="G6" s="231">
        <v>50</v>
      </c>
      <c r="H6" s="232">
        <f>F6+G6</f>
        <v>120</v>
      </c>
      <c r="I6" s="77" t="s">
        <v>580</v>
      </c>
      <c r="J6" s="68"/>
      <c r="K6" s="68"/>
      <c r="L6" s="86"/>
    </row>
    <row r="7" spans="1:12" s="87" customFormat="1" ht="18" customHeight="1">
      <c r="A7" s="78">
        <v>2</v>
      </c>
      <c r="B7" s="78">
        <v>62020039</v>
      </c>
      <c r="C7" s="79" t="s">
        <v>131</v>
      </c>
      <c r="D7" s="84" t="s">
        <v>594</v>
      </c>
      <c r="E7" s="243" t="s">
        <v>595</v>
      </c>
      <c r="F7" s="231">
        <v>83</v>
      </c>
      <c r="G7" s="231">
        <v>57</v>
      </c>
      <c r="H7" s="232">
        <f t="shared" ref="H7:H16" si="0">F7+G7</f>
        <v>140</v>
      </c>
      <c r="I7" s="77" t="s">
        <v>580</v>
      </c>
      <c r="J7" s="68"/>
      <c r="K7" s="68"/>
      <c r="L7" s="86"/>
    </row>
    <row r="8" spans="1:12" s="83" customFormat="1" ht="18" customHeight="1">
      <c r="A8" s="78">
        <v>3</v>
      </c>
      <c r="B8" s="78">
        <v>62020040</v>
      </c>
      <c r="C8" s="79" t="s">
        <v>132</v>
      </c>
      <c r="D8" s="80" t="s">
        <v>579</v>
      </c>
      <c r="E8" s="243" t="s">
        <v>514</v>
      </c>
      <c r="F8" s="233">
        <v>38</v>
      </c>
      <c r="G8" s="232">
        <v>36</v>
      </c>
      <c r="H8" s="232">
        <f t="shared" si="0"/>
        <v>74</v>
      </c>
      <c r="I8" s="77" t="s">
        <v>580</v>
      </c>
      <c r="J8" s="68"/>
      <c r="K8" s="68"/>
      <c r="L8" s="82"/>
    </row>
    <row r="9" spans="1:12" s="87" customFormat="1" ht="18" customHeight="1">
      <c r="A9" s="78">
        <v>4</v>
      </c>
      <c r="B9" s="78">
        <v>62020090</v>
      </c>
      <c r="C9" s="79" t="s">
        <v>175</v>
      </c>
      <c r="D9" s="84" t="s">
        <v>589</v>
      </c>
      <c r="E9" s="244" t="s">
        <v>590</v>
      </c>
      <c r="F9" s="231">
        <v>43</v>
      </c>
      <c r="G9" s="231">
        <v>49</v>
      </c>
      <c r="H9" s="232">
        <f t="shared" si="0"/>
        <v>92</v>
      </c>
      <c r="I9" s="77" t="s">
        <v>580</v>
      </c>
      <c r="J9" s="68"/>
      <c r="K9" s="68"/>
      <c r="L9" s="86"/>
    </row>
    <row r="10" spans="1:12" s="87" customFormat="1" ht="18" customHeight="1">
      <c r="A10" s="78">
        <v>5</v>
      </c>
      <c r="B10" s="78">
        <v>62020091</v>
      </c>
      <c r="C10" s="79" t="s">
        <v>176</v>
      </c>
      <c r="D10" s="227" t="s">
        <v>1146</v>
      </c>
      <c r="E10" s="245"/>
      <c r="F10" s="231">
        <v>32</v>
      </c>
      <c r="G10" s="231">
        <v>52</v>
      </c>
      <c r="H10" s="232">
        <f t="shared" si="0"/>
        <v>84</v>
      </c>
      <c r="I10" s="77" t="s">
        <v>580</v>
      </c>
      <c r="J10" s="68"/>
      <c r="K10" s="68"/>
      <c r="L10" s="86"/>
    </row>
    <row r="11" spans="1:12" s="87" customFormat="1" ht="18" customHeight="1">
      <c r="A11" s="78">
        <v>6</v>
      </c>
      <c r="B11" s="78">
        <v>62020092</v>
      </c>
      <c r="C11" s="79" t="s">
        <v>177</v>
      </c>
      <c r="D11" s="227" t="s">
        <v>1125</v>
      </c>
      <c r="E11" s="246"/>
      <c r="F11" s="231">
        <v>20</v>
      </c>
      <c r="G11" s="231">
        <v>6</v>
      </c>
      <c r="H11" s="232">
        <f t="shared" si="0"/>
        <v>26</v>
      </c>
      <c r="I11" s="77" t="s">
        <v>580</v>
      </c>
      <c r="J11" s="68"/>
      <c r="K11" s="68"/>
      <c r="L11" s="86"/>
    </row>
    <row r="12" spans="1:12" s="87" customFormat="1" ht="18" customHeight="1">
      <c r="A12" s="78">
        <v>7</v>
      </c>
      <c r="B12" s="78">
        <v>62020093</v>
      </c>
      <c r="C12" s="79" t="s">
        <v>178</v>
      </c>
      <c r="D12" s="227" t="s">
        <v>1126</v>
      </c>
      <c r="E12" s="246"/>
      <c r="F12" s="231">
        <v>6</v>
      </c>
      <c r="G12" s="231">
        <v>14</v>
      </c>
      <c r="H12" s="232">
        <f t="shared" si="0"/>
        <v>20</v>
      </c>
      <c r="I12" s="77" t="s">
        <v>580</v>
      </c>
      <c r="J12" s="68"/>
      <c r="K12" s="68"/>
      <c r="L12" s="86"/>
    </row>
    <row r="13" spans="1:12" s="87" customFormat="1" ht="18" customHeight="1">
      <c r="A13" s="78">
        <v>8</v>
      </c>
      <c r="B13" s="78">
        <v>62020094</v>
      </c>
      <c r="C13" s="79" t="s">
        <v>179</v>
      </c>
      <c r="D13" s="84" t="s">
        <v>989</v>
      </c>
      <c r="E13" s="243" t="s">
        <v>581</v>
      </c>
      <c r="F13" s="231">
        <v>13</v>
      </c>
      <c r="G13" s="231">
        <v>10</v>
      </c>
      <c r="H13" s="232">
        <f t="shared" si="0"/>
        <v>23</v>
      </c>
      <c r="I13" s="77" t="s">
        <v>580</v>
      </c>
      <c r="J13" s="68"/>
      <c r="K13" s="68"/>
      <c r="L13" s="86"/>
    </row>
    <row r="14" spans="1:12" s="87" customFormat="1" ht="18" customHeight="1">
      <c r="A14" s="78">
        <v>9</v>
      </c>
      <c r="B14" s="78">
        <v>62020095</v>
      </c>
      <c r="C14" s="79" t="s">
        <v>180</v>
      </c>
      <c r="D14" s="84" t="s">
        <v>582</v>
      </c>
      <c r="E14" s="243" t="s">
        <v>583</v>
      </c>
      <c r="F14" s="231">
        <v>46</v>
      </c>
      <c r="G14" s="231">
        <v>47</v>
      </c>
      <c r="H14" s="232">
        <f t="shared" si="0"/>
        <v>93</v>
      </c>
      <c r="I14" s="77" t="s">
        <v>580</v>
      </c>
      <c r="J14" s="68"/>
      <c r="K14" s="68"/>
      <c r="L14" s="86"/>
    </row>
    <row r="15" spans="1:12" s="87" customFormat="1" ht="18" customHeight="1">
      <c r="A15" s="78">
        <v>10</v>
      </c>
      <c r="B15" s="78">
        <v>62020096</v>
      </c>
      <c r="C15" s="79" t="s">
        <v>181</v>
      </c>
      <c r="D15" s="84" t="s">
        <v>584</v>
      </c>
      <c r="E15" s="243" t="s">
        <v>585</v>
      </c>
      <c r="F15" s="231">
        <v>36</v>
      </c>
      <c r="G15" s="231">
        <v>28</v>
      </c>
      <c r="H15" s="232">
        <f t="shared" si="0"/>
        <v>64</v>
      </c>
      <c r="I15" s="77" t="s">
        <v>580</v>
      </c>
      <c r="J15" s="68"/>
      <c r="K15" s="68"/>
      <c r="L15" s="86"/>
    </row>
    <row r="16" spans="1:12" s="87" customFormat="1" ht="18" customHeight="1">
      <c r="A16" s="78">
        <v>11</v>
      </c>
      <c r="B16" s="78">
        <v>62020097</v>
      </c>
      <c r="C16" s="79" t="s">
        <v>182</v>
      </c>
      <c r="D16" s="84" t="s">
        <v>586</v>
      </c>
      <c r="E16" s="243" t="s">
        <v>587</v>
      </c>
      <c r="F16" s="85">
        <v>80</v>
      </c>
      <c r="G16" s="85">
        <v>88</v>
      </c>
      <c r="H16" s="232">
        <f t="shared" si="0"/>
        <v>168</v>
      </c>
      <c r="I16" s="77" t="s">
        <v>588</v>
      </c>
      <c r="J16" s="68"/>
      <c r="K16" s="68"/>
      <c r="L16" s="86"/>
    </row>
    <row r="17" spans="1:12" s="93" customFormat="1" ht="18" customHeight="1">
      <c r="A17" s="371" t="s">
        <v>596</v>
      </c>
      <c r="B17" s="386"/>
      <c r="C17" s="386"/>
      <c r="D17" s="386"/>
      <c r="E17" s="372"/>
      <c r="F17" s="90">
        <f>SUM(F6:F16)</f>
        <v>467</v>
      </c>
      <c r="G17" s="90">
        <f t="shared" ref="G17:H17" si="1">SUM(G6:G16)</f>
        <v>437</v>
      </c>
      <c r="H17" s="90">
        <f t="shared" si="1"/>
        <v>904</v>
      </c>
      <c r="I17" s="91"/>
      <c r="J17" s="68"/>
      <c r="K17" s="68"/>
      <c r="L17" s="92"/>
    </row>
    <row r="18" spans="1:12" s="97" customFormat="1" ht="18" customHeight="1">
      <c r="A18" s="94" t="s">
        <v>511</v>
      </c>
      <c r="B18" s="223" t="s">
        <v>0</v>
      </c>
      <c r="C18" s="387" t="s">
        <v>597</v>
      </c>
      <c r="D18" s="388"/>
      <c r="E18" s="389"/>
      <c r="F18" s="70" t="s">
        <v>280</v>
      </c>
      <c r="G18" s="70" t="s">
        <v>281</v>
      </c>
      <c r="H18" s="70" t="s">
        <v>282</v>
      </c>
      <c r="I18" s="95" t="s">
        <v>576</v>
      </c>
      <c r="J18" s="68"/>
      <c r="K18" s="68"/>
      <c r="L18" s="96"/>
    </row>
    <row r="19" spans="1:12" s="87" customFormat="1" ht="18" customHeight="1">
      <c r="A19" s="78">
        <v>1</v>
      </c>
      <c r="B19" s="78">
        <v>62020046</v>
      </c>
      <c r="C19" s="79" t="s">
        <v>136</v>
      </c>
      <c r="D19" s="84" t="s">
        <v>599</v>
      </c>
      <c r="E19" s="243" t="s">
        <v>600</v>
      </c>
      <c r="F19" s="85">
        <v>93</v>
      </c>
      <c r="G19" s="85">
        <v>87</v>
      </c>
      <c r="H19" s="81">
        <f>F19+G19</f>
        <v>180</v>
      </c>
      <c r="I19" s="77" t="s">
        <v>588</v>
      </c>
      <c r="J19" s="68"/>
      <c r="K19" s="68"/>
      <c r="L19" s="86"/>
    </row>
    <row r="20" spans="1:12" s="87" customFormat="1" ht="18" customHeight="1">
      <c r="A20" s="78">
        <v>2</v>
      </c>
      <c r="B20" s="78">
        <v>62020048</v>
      </c>
      <c r="C20" s="79" t="s">
        <v>137</v>
      </c>
      <c r="D20" s="89" t="s">
        <v>601</v>
      </c>
      <c r="E20" s="246" t="s">
        <v>602</v>
      </c>
      <c r="F20" s="85">
        <v>38</v>
      </c>
      <c r="G20" s="85">
        <v>28</v>
      </c>
      <c r="H20" s="81">
        <f t="shared" ref="H20:H26" si="2">F20+G20</f>
        <v>66</v>
      </c>
      <c r="I20" s="77" t="s">
        <v>580</v>
      </c>
      <c r="J20" s="68"/>
      <c r="K20" s="68"/>
      <c r="L20" s="86"/>
    </row>
    <row r="21" spans="1:12" s="87" customFormat="1" ht="18" customHeight="1">
      <c r="A21" s="78">
        <v>3</v>
      </c>
      <c r="B21" s="78">
        <v>62020049</v>
      </c>
      <c r="C21" s="79" t="s">
        <v>138</v>
      </c>
      <c r="D21" s="89" t="s">
        <v>603</v>
      </c>
      <c r="E21" s="246" t="s">
        <v>604</v>
      </c>
      <c r="F21" s="85">
        <v>37</v>
      </c>
      <c r="G21" s="85">
        <v>38</v>
      </c>
      <c r="H21" s="81">
        <f t="shared" si="2"/>
        <v>75</v>
      </c>
      <c r="I21" s="77" t="s">
        <v>580</v>
      </c>
      <c r="J21" s="68"/>
      <c r="K21" s="68"/>
      <c r="L21" s="86"/>
    </row>
    <row r="22" spans="1:12" s="87" customFormat="1" ht="18" customHeight="1">
      <c r="A22" s="78">
        <v>4</v>
      </c>
      <c r="B22" s="78">
        <v>62020050</v>
      </c>
      <c r="C22" s="79" t="s">
        <v>139</v>
      </c>
      <c r="D22" s="100" t="s">
        <v>605</v>
      </c>
      <c r="E22" s="244" t="s">
        <v>606</v>
      </c>
      <c r="F22" s="85">
        <v>95</v>
      </c>
      <c r="G22" s="85">
        <v>85</v>
      </c>
      <c r="H22" s="81">
        <f t="shared" si="2"/>
        <v>180</v>
      </c>
      <c r="I22" s="77" t="s">
        <v>580</v>
      </c>
      <c r="J22" s="68"/>
      <c r="K22" s="68"/>
      <c r="L22" s="86"/>
    </row>
    <row r="23" spans="1:12" s="83" customFormat="1" ht="18" customHeight="1">
      <c r="A23" s="78">
        <v>5</v>
      </c>
      <c r="B23" s="118">
        <v>62020052</v>
      </c>
      <c r="C23" s="98" t="s">
        <v>140</v>
      </c>
      <c r="D23" s="265" t="s">
        <v>598</v>
      </c>
      <c r="E23" s="264" t="s">
        <v>517</v>
      </c>
      <c r="F23" s="85">
        <v>60</v>
      </c>
      <c r="G23" s="85">
        <v>56</v>
      </c>
      <c r="H23" s="81">
        <f t="shared" si="2"/>
        <v>116</v>
      </c>
      <c r="I23" s="77" t="s">
        <v>580</v>
      </c>
      <c r="J23" s="68"/>
      <c r="K23" s="68"/>
      <c r="L23" s="82"/>
    </row>
    <row r="24" spans="1:12" s="87" customFormat="1" ht="18" customHeight="1">
      <c r="A24" s="78">
        <v>6</v>
      </c>
      <c r="B24" s="78">
        <v>62020098</v>
      </c>
      <c r="C24" s="79" t="s">
        <v>607</v>
      </c>
      <c r="D24" s="102" t="s">
        <v>608</v>
      </c>
      <c r="E24" s="243" t="s">
        <v>609</v>
      </c>
      <c r="F24" s="85">
        <v>55</v>
      </c>
      <c r="G24" s="85">
        <v>54</v>
      </c>
      <c r="H24" s="81">
        <f t="shared" si="2"/>
        <v>109</v>
      </c>
      <c r="I24" s="77" t="s">
        <v>588</v>
      </c>
      <c r="J24" s="68"/>
      <c r="K24" s="68"/>
      <c r="L24" s="86"/>
    </row>
    <row r="25" spans="1:12" s="87" customFormat="1" ht="18" customHeight="1">
      <c r="A25" s="78">
        <v>7</v>
      </c>
      <c r="B25" s="78">
        <v>62020100</v>
      </c>
      <c r="C25" s="79" t="s">
        <v>184</v>
      </c>
      <c r="D25" s="84" t="s">
        <v>610</v>
      </c>
      <c r="E25" s="243" t="s">
        <v>611</v>
      </c>
      <c r="F25" s="85">
        <v>22</v>
      </c>
      <c r="G25" s="85">
        <v>24</v>
      </c>
      <c r="H25" s="81">
        <f t="shared" si="2"/>
        <v>46</v>
      </c>
      <c r="I25" s="77" t="s">
        <v>580</v>
      </c>
      <c r="J25" s="68"/>
      <c r="K25" s="68"/>
      <c r="L25" s="86"/>
    </row>
    <row r="26" spans="1:12" s="87" customFormat="1" ht="18" customHeight="1">
      <c r="A26" s="78">
        <v>8</v>
      </c>
      <c r="B26" s="78">
        <v>62020101</v>
      </c>
      <c r="C26" s="79" t="s">
        <v>185</v>
      </c>
      <c r="D26" s="84" t="s">
        <v>612</v>
      </c>
      <c r="E26" s="243" t="s">
        <v>613</v>
      </c>
      <c r="F26" s="85">
        <v>67</v>
      </c>
      <c r="G26" s="85">
        <v>68</v>
      </c>
      <c r="H26" s="81">
        <f t="shared" si="2"/>
        <v>135</v>
      </c>
      <c r="I26" s="77" t="s">
        <v>580</v>
      </c>
      <c r="J26" s="68"/>
      <c r="K26" s="68"/>
      <c r="L26" s="86"/>
    </row>
    <row r="27" spans="1:12" s="93" customFormat="1" ht="18" customHeight="1">
      <c r="A27" s="376" t="s">
        <v>596</v>
      </c>
      <c r="B27" s="377"/>
      <c r="C27" s="377"/>
      <c r="D27" s="377"/>
      <c r="E27" s="378"/>
      <c r="F27" s="90">
        <f>SUM(F19:F26)</f>
        <v>467</v>
      </c>
      <c r="G27" s="90">
        <f t="shared" ref="G27:H27" si="3">SUM(G19:G26)</f>
        <v>440</v>
      </c>
      <c r="H27" s="90">
        <f t="shared" si="3"/>
        <v>907</v>
      </c>
      <c r="I27" s="91"/>
      <c r="J27" s="68"/>
      <c r="K27" s="68"/>
      <c r="L27" s="92"/>
    </row>
    <row r="28" spans="1:12" s="93" customFormat="1" ht="18" customHeight="1">
      <c r="A28" s="94" t="s">
        <v>511</v>
      </c>
      <c r="B28" s="223" t="s">
        <v>0</v>
      </c>
      <c r="C28" s="387" t="s">
        <v>518</v>
      </c>
      <c r="D28" s="388"/>
      <c r="E28" s="388"/>
      <c r="F28" s="70" t="s">
        <v>280</v>
      </c>
      <c r="G28" s="70" t="s">
        <v>281</v>
      </c>
      <c r="H28" s="70" t="s">
        <v>282</v>
      </c>
      <c r="I28" s="95" t="s">
        <v>576</v>
      </c>
      <c r="J28" s="68"/>
      <c r="K28" s="68"/>
      <c r="L28" s="92"/>
    </row>
    <row r="29" spans="1:12" s="87" customFormat="1" ht="18" customHeight="1">
      <c r="A29" s="78">
        <v>1</v>
      </c>
      <c r="B29" s="78">
        <v>62020042</v>
      </c>
      <c r="C29" s="79" t="s">
        <v>133</v>
      </c>
      <c r="D29" s="84" t="s">
        <v>625</v>
      </c>
      <c r="E29" s="243" t="s">
        <v>626</v>
      </c>
      <c r="F29" s="85">
        <v>31</v>
      </c>
      <c r="G29" s="85">
        <v>30</v>
      </c>
      <c r="H29" s="81">
        <f t="shared" ref="H29:H36" si="4">F29+G29</f>
        <v>61</v>
      </c>
      <c r="I29" s="77" t="s">
        <v>580</v>
      </c>
      <c r="J29" s="68"/>
      <c r="K29" s="68"/>
      <c r="L29" s="86"/>
    </row>
    <row r="30" spans="1:12" s="87" customFormat="1" ht="18" customHeight="1">
      <c r="A30" s="78">
        <v>2</v>
      </c>
      <c r="B30" s="78">
        <v>62020043</v>
      </c>
      <c r="C30" s="79" t="s">
        <v>134</v>
      </c>
      <c r="D30" s="84" t="s">
        <v>627</v>
      </c>
      <c r="E30" s="243" t="s">
        <v>628</v>
      </c>
      <c r="F30" s="85">
        <v>31</v>
      </c>
      <c r="G30" s="85">
        <v>42</v>
      </c>
      <c r="H30" s="81">
        <f t="shared" si="4"/>
        <v>73</v>
      </c>
      <c r="I30" s="77" t="s">
        <v>580</v>
      </c>
      <c r="J30" s="68"/>
      <c r="K30" s="68"/>
      <c r="L30" s="86"/>
    </row>
    <row r="31" spans="1:12" s="87" customFormat="1" ht="18" customHeight="1">
      <c r="A31" s="78">
        <v>3</v>
      </c>
      <c r="B31" s="78">
        <v>62020044</v>
      </c>
      <c r="C31" s="79" t="s">
        <v>135</v>
      </c>
      <c r="D31" s="84" t="s">
        <v>629</v>
      </c>
      <c r="E31" s="243" t="s">
        <v>630</v>
      </c>
      <c r="F31" s="85">
        <v>54</v>
      </c>
      <c r="G31" s="85">
        <v>49</v>
      </c>
      <c r="H31" s="81">
        <f t="shared" si="4"/>
        <v>103</v>
      </c>
      <c r="I31" s="77" t="s">
        <v>580</v>
      </c>
      <c r="J31" s="68"/>
      <c r="K31" s="68"/>
      <c r="L31" s="86"/>
    </row>
    <row r="32" spans="1:12" s="83" customFormat="1" ht="18" customHeight="1">
      <c r="A32" s="78">
        <v>4</v>
      </c>
      <c r="B32" s="78">
        <v>62020080</v>
      </c>
      <c r="C32" s="79" t="s">
        <v>167</v>
      </c>
      <c r="D32" s="237" t="s">
        <v>988</v>
      </c>
      <c r="E32" s="238" t="s">
        <v>591</v>
      </c>
      <c r="F32" s="85">
        <v>151</v>
      </c>
      <c r="G32" s="85">
        <v>125</v>
      </c>
      <c r="H32" s="81">
        <f t="shared" si="4"/>
        <v>276</v>
      </c>
      <c r="I32" s="77" t="s">
        <v>588</v>
      </c>
      <c r="J32" s="68"/>
      <c r="K32" s="68"/>
      <c r="L32" s="82"/>
    </row>
    <row r="33" spans="1:12" s="87" customFormat="1" ht="18" customHeight="1">
      <c r="A33" s="78">
        <v>5</v>
      </c>
      <c r="B33" s="78">
        <v>62020082</v>
      </c>
      <c r="C33" s="79" t="s">
        <v>168</v>
      </c>
      <c r="D33" s="84" t="s">
        <v>621</v>
      </c>
      <c r="E33" s="248" t="s">
        <v>622</v>
      </c>
      <c r="F33" s="85">
        <v>50</v>
      </c>
      <c r="G33" s="85">
        <v>47</v>
      </c>
      <c r="H33" s="81">
        <f t="shared" si="4"/>
        <v>97</v>
      </c>
      <c r="I33" s="77" t="s">
        <v>580</v>
      </c>
      <c r="J33" s="68"/>
      <c r="K33" s="68"/>
      <c r="L33" s="86"/>
    </row>
    <row r="34" spans="1:12" s="87" customFormat="1" ht="18" customHeight="1">
      <c r="A34" s="78">
        <v>6</v>
      </c>
      <c r="B34" s="78">
        <v>62020083</v>
      </c>
      <c r="C34" s="79" t="s">
        <v>169</v>
      </c>
      <c r="D34" s="228" t="s">
        <v>1147</v>
      </c>
      <c r="E34" s="245" t="s">
        <v>624</v>
      </c>
      <c r="F34" s="85">
        <v>128</v>
      </c>
      <c r="G34" s="85">
        <v>110</v>
      </c>
      <c r="H34" s="81">
        <f t="shared" si="4"/>
        <v>238</v>
      </c>
      <c r="I34" s="77" t="s">
        <v>588</v>
      </c>
      <c r="J34" s="68"/>
      <c r="K34" s="68"/>
      <c r="L34" s="86"/>
    </row>
    <row r="35" spans="1:12" s="87" customFormat="1" ht="18" customHeight="1">
      <c r="A35" s="78">
        <v>7</v>
      </c>
      <c r="B35" s="118">
        <v>62020085</v>
      </c>
      <c r="C35" s="98" t="s">
        <v>170</v>
      </c>
      <c r="D35" s="102" t="s">
        <v>614</v>
      </c>
      <c r="E35" s="247" t="s">
        <v>615</v>
      </c>
      <c r="F35" s="85">
        <v>47</v>
      </c>
      <c r="G35" s="85">
        <v>35</v>
      </c>
      <c r="H35" s="81">
        <f t="shared" si="4"/>
        <v>82</v>
      </c>
      <c r="I35" s="77" t="s">
        <v>580</v>
      </c>
      <c r="J35" s="68"/>
      <c r="K35" s="68"/>
      <c r="L35" s="86"/>
    </row>
    <row r="36" spans="1:12" s="87" customFormat="1" ht="18" customHeight="1">
      <c r="A36" s="78">
        <v>8</v>
      </c>
      <c r="B36" s="78">
        <v>62020086</v>
      </c>
      <c r="C36" s="79" t="s">
        <v>171</v>
      </c>
      <c r="D36" s="229" t="s">
        <v>1127</v>
      </c>
      <c r="E36" s="246"/>
      <c r="F36" s="85">
        <v>33</v>
      </c>
      <c r="G36" s="85">
        <v>22</v>
      </c>
      <c r="H36" s="81">
        <f t="shared" si="4"/>
        <v>55</v>
      </c>
      <c r="I36" s="77" t="s">
        <v>580</v>
      </c>
      <c r="J36" s="68"/>
      <c r="K36" s="68"/>
      <c r="L36" s="86"/>
    </row>
    <row r="37" spans="1:12" s="87" customFormat="1" ht="18" customHeight="1">
      <c r="A37" s="78">
        <v>9</v>
      </c>
      <c r="B37" s="78">
        <v>62020087</v>
      </c>
      <c r="C37" s="79" t="s">
        <v>172</v>
      </c>
      <c r="D37" s="84" t="s">
        <v>1150</v>
      </c>
      <c r="E37" s="243" t="s">
        <v>616</v>
      </c>
      <c r="F37" s="85">
        <v>9</v>
      </c>
      <c r="G37" s="85">
        <v>4</v>
      </c>
      <c r="H37" s="81">
        <f t="shared" ref="H37:H39" si="5">F37+G37</f>
        <v>13</v>
      </c>
      <c r="I37" s="77" t="s">
        <v>580</v>
      </c>
      <c r="J37" s="68"/>
      <c r="K37" s="68"/>
      <c r="L37" s="86"/>
    </row>
    <row r="38" spans="1:12" s="87" customFormat="1" ht="18" customHeight="1">
      <c r="A38" s="78">
        <v>10</v>
      </c>
      <c r="B38" s="78">
        <v>62020088</v>
      </c>
      <c r="C38" s="79" t="s">
        <v>173</v>
      </c>
      <c r="D38" s="89" t="s">
        <v>617</v>
      </c>
      <c r="E38" s="246" t="s">
        <v>618</v>
      </c>
      <c r="F38" s="85">
        <v>35</v>
      </c>
      <c r="G38" s="85">
        <v>32</v>
      </c>
      <c r="H38" s="81">
        <f t="shared" si="5"/>
        <v>67</v>
      </c>
      <c r="I38" s="77" t="s">
        <v>580</v>
      </c>
      <c r="J38" s="68"/>
      <c r="K38" s="68"/>
      <c r="L38" s="86"/>
    </row>
    <row r="39" spans="1:12" s="87" customFormat="1" ht="18" customHeight="1">
      <c r="A39" s="78">
        <v>11</v>
      </c>
      <c r="B39" s="78">
        <v>62020089</v>
      </c>
      <c r="C39" s="79" t="s">
        <v>174</v>
      </c>
      <c r="D39" s="84" t="s">
        <v>619</v>
      </c>
      <c r="E39" s="243" t="s">
        <v>620</v>
      </c>
      <c r="F39" s="85">
        <v>102</v>
      </c>
      <c r="G39" s="85">
        <v>91</v>
      </c>
      <c r="H39" s="81">
        <f t="shared" si="5"/>
        <v>193</v>
      </c>
      <c r="I39" s="77" t="s">
        <v>588</v>
      </c>
      <c r="J39" s="68"/>
      <c r="K39" s="68"/>
      <c r="L39" s="86"/>
    </row>
    <row r="40" spans="1:12" s="97" customFormat="1" ht="18" customHeight="1">
      <c r="A40" s="376" t="s">
        <v>596</v>
      </c>
      <c r="B40" s="377"/>
      <c r="C40" s="377"/>
      <c r="D40" s="377"/>
      <c r="E40" s="378"/>
      <c r="F40" s="90">
        <f>SUM(F29:F39)</f>
        <v>671</v>
      </c>
      <c r="G40" s="90">
        <f t="shared" ref="G40:H40" si="6">SUM(G29:G39)</f>
        <v>587</v>
      </c>
      <c r="H40" s="90">
        <f t="shared" si="6"/>
        <v>1258</v>
      </c>
      <c r="I40" s="91"/>
      <c r="J40" s="68"/>
      <c r="K40" s="68"/>
      <c r="L40" s="96"/>
    </row>
    <row r="41" spans="1:12" s="97" customFormat="1" ht="18" customHeight="1">
      <c r="A41" s="94" t="s">
        <v>511</v>
      </c>
      <c r="B41" s="223" t="s">
        <v>0</v>
      </c>
      <c r="C41" s="383" t="s">
        <v>519</v>
      </c>
      <c r="D41" s="384"/>
      <c r="E41" s="384"/>
      <c r="F41" s="70" t="s">
        <v>280</v>
      </c>
      <c r="G41" s="70" t="s">
        <v>281</v>
      </c>
      <c r="H41" s="70" t="s">
        <v>282</v>
      </c>
      <c r="I41" s="95" t="s">
        <v>576</v>
      </c>
      <c r="J41" s="68"/>
      <c r="K41" s="68"/>
      <c r="L41" s="96"/>
    </row>
    <row r="42" spans="1:12" s="87" customFormat="1" ht="18" customHeight="1">
      <c r="A42" s="78">
        <v>1</v>
      </c>
      <c r="B42" s="170">
        <v>62020053</v>
      </c>
      <c r="C42" s="79" t="s">
        <v>141</v>
      </c>
      <c r="D42" s="84" t="s">
        <v>648</v>
      </c>
      <c r="E42" s="243" t="s">
        <v>649</v>
      </c>
      <c r="F42" s="85">
        <v>47</v>
      </c>
      <c r="G42" s="85">
        <v>49</v>
      </c>
      <c r="H42" s="81">
        <f>F42+G42</f>
        <v>96</v>
      </c>
      <c r="I42" s="77" t="s">
        <v>580</v>
      </c>
      <c r="J42" s="68"/>
      <c r="K42" s="68"/>
      <c r="L42" s="86"/>
    </row>
    <row r="43" spans="1:12" s="87" customFormat="1" ht="18" customHeight="1">
      <c r="A43" s="78">
        <v>2</v>
      </c>
      <c r="B43" s="170">
        <v>62020054</v>
      </c>
      <c r="C43" s="79" t="s">
        <v>142</v>
      </c>
      <c r="D43" s="84" t="s">
        <v>650</v>
      </c>
      <c r="E43" s="243" t="s">
        <v>651</v>
      </c>
      <c r="F43" s="85">
        <v>64</v>
      </c>
      <c r="G43" s="85">
        <v>71</v>
      </c>
      <c r="H43" s="81">
        <f t="shared" ref="H43:H56" si="7">F43+G43</f>
        <v>135</v>
      </c>
      <c r="I43" s="77" t="s">
        <v>580</v>
      </c>
      <c r="J43" s="68"/>
      <c r="K43" s="68"/>
      <c r="L43" s="86"/>
    </row>
    <row r="44" spans="1:12" s="87" customFormat="1" ht="18" customHeight="1">
      <c r="A44" s="78">
        <v>3</v>
      </c>
      <c r="B44" s="170">
        <v>62020055</v>
      </c>
      <c r="C44" s="79" t="s">
        <v>143</v>
      </c>
      <c r="D44" s="84" t="s">
        <v>652</v>
      </c>
      <c r="E44" s="243" t="s">
        <v>653</v>
      </c>
      <c r="F44" s="85">
        <v>44</v>
      </c>
      <c r="G44" s="85">
        <v>36</v>
      </c>
      <c r="H44" s="81">
        <f t="shared" si="7"/>
        <v>80</v>
      </c>
      <c r="I44" s="77" t="s">
        <v>580</v>
      </c>
      <c r="J44" s="68"/>
      <c r="K44" s="68"/>
      <c r="L44" s="86"/>
    </row>
    <row r="45" spans="1:12" s="87" customFormat="1" ht="18" customHeight="1">
      <c r="A45" s="78">
        <v>4</v>
      </c>
      <c r="B45" s="170">
        <v>62020056</v>
      </c>
      <c r="C45" s="79" t="s">
        <v>144</v>
      </c>
      <c r="D45" s="84" t="s">
        <v>654</v>
      </c>
      <c r="E45" s="243" t="s">
        <v>655</v>
      </c>
      <c r="F45" s="85">
        <v>50</v>
      </c>
      <c r="G45" s="85">
        <v>38</v>
      </c>
      <c r="H45" s="81">
        <f t="shared" si="7"/>
        <v>88</v>
      </c>
      <c r="I45" s="77" t="s">
        <v>580</v>
      </c>
      <c r="J45" s="68"/>
      <c r="K45" s="68"/>
      <c r="L45" s="86"/>
    </row>
    <row r="46" spans="1:12" s="87" customFormat="1" ht="18" customHeight="1">
      <c r="A46" s="78">
        <v>5</v>
      </c>
      <c r="B46" s="234">
        <v>62020057</v>
      </c>
      <c r="C46" s="79" t="s">
        <v>145</v>
      </c>
      <c r="D46" s="84" t="s">
        <v>632</v>
      </c>
      <c r="E46" s="243" t="s">
        <v>633</v>
      </c>
      <c r="F46" s="85">
        <v>109</v>
      </c>
      <c r="G46" s="85">
        <v>108</v>
      </c>
      <c r="H46" s="81">
        <f>F46+G46</f>
        <v>217</v>
      </c>
      <c r="I46" s="77" t="s">
        <v>580</v>
      </c>
      <c r="J46" s="68"/>
      <c r="K46" s="68"/>
      <c r="L46" s="86"/>
    </row>
    <row r="47" spans="1:12" s="75" customFormat="1" ht="18" customHeight="1">
      <c r="A47" s="78">
        <v>6</v>
      </c>
      <c r="B47" s="234">
        <v>62020058</v>
      </c>
      <c r="C47" s="79" t="s">
        <v>146</v>
      </c>
      <c r="D47" s="80" t="s">
        <v>631</v>
      </c>
      <c r="E47" s="243" t="s">
        <v>521</v>
      </c>
      <c r="F47" s="85">
        <v>144</v>
      </c>
      <c r="G47" s="85">
        <v>114</v>
      </c>
      <c r="H47" s="81">
        <f t="shared" si="7"/>
        <v>258</v>
      </c>
      <c r="I47" s="77" t="s">
        <v>588</v>
      </c>
      <c r="J47" s="73"/>
      <c r="K47" s="73"/>
      <c r="L47" s="74"/>
    </row>
    <row r="48" spans="1:12" s="87" customFormat="1" ht="18" customHeight="1">
      <c r="A48" s="78">
        <v>7</v>
      </c>
      <c r="B48" s="234">
        <v>62020059</v>
      </c>
      <c r="C48" s="79" t="s">
        <v>147</v>
      </c>
      <c r="D48" s="84" t="s">
        <v>964</v>
      </c>
      <c r="E48" s="243" t="s">
        <v>634</v>
      </c>
      <c r="F48" s="85">
        <v>156</v>
      </c>
      <c r="G48" s="85">
        <v>142</v>
      </c>
      <c r="H48" s="81">
        <f t="shared" si="7"/>
        <v>298</v>
      </c>
      <c r="I48" s="77" t="s">
        <v>588</v>
      </c>
      <c r="J48" s="68"/>
      <c r="K48" s="68"/>
      <c r="L48" s="86"/>
    </row>
    <row r="49" spans="1:12" s="87" customFormat="1" ht="18" customHeight="1">
      <c r="A49" s="78">
        <v>8</v>
      </c>
      <c r="B49" s="170">
        <v>62020060</v>
      </c>
      <c r="C49" s="79" t="s">
        <v>148</v>
      </c>
      <c r="D49" s="84" t="s">
        <v>635</v>
      </c>
      <c r="E49" s="243" t="s">
        <v>636</v>
      </c>
      <c r="F49" s="85">
        <v>58</v>
      </c>
      <c r="G49" s="85">
        <v>56</v>
      </c>
      <c r="H49" s="81">
        <f t="shared" si="7"/>
        <v>114</v>
      </c>
      <c r="I49" s="77" t="s">
        <v>580</v>
      </c>
      <c r="J49" s="68"/>
      <c r="K49" s="68"/>
      <c r="L49" s="86"/>
    </row>
    <row r="50" spans="1:12" s="87" customFormat="1" ht="18" customHeight="1">
      <c r="A50" s="78">
        <v>9</v>
      </c>
      <c r="B50" s="170">
        <v>62020061</v>
      </c>
      <c r="C50" s="79" t="s">
        <v>149</v>
      </c>
      <c r="D50" s="84" t="s">
        <v>637</v>
      </c>
      <c r="E50" s="243" t="s">
        <v>638</v>
      </c>
      <c r="F50" s="85">
        <v>25</v>
      </c>
      <c r="G50" s="85">
        <v>29</v>
      </c>
      <c r="H50" s="81">
        <f t="shared" si="7"/>
        <v>54</v>
      </c>
      <c r="I50" s="77" t="s">
        <v>580</v>
      </c>
      <c r="J50" s="68"/>
      <c r="K50" s="68"/>
      <c r="L50" s="86"/>
    </row>
    <row r="51" spans="1:12" s="87" customFormat="1" ht="18" customHeight="1">
      <c r="A51" s="78">
        <v>10</v>
      </c>
      <c r="B51" s="170">
        <v>62020062</v>
      </c>
      <c r="C51" s="79" t="s">
        <v>150</v>
      </c>
      <c r="D51" s="84" t="s">
        <v>639</v>
      </c>
      <c r="E51" s="243" t="s">
        <v>640</v>
      </c>
      <c r="F51" s="85">
        <v>63</v>
      </c>
      <c r="G51" s="85">
        <v>57</v>
      </c>
      <c r="H51" s="81">
        <f t="shared" si="7"/>
        <v>120</v>
      </c>
      <c r="I51" s="77" t="s">
        <v>580</v>
      </c>
      <c r="J51" s="68"/>
      <c r="K51" s="68"/>
      <c r="L51" s="86"/>
    </row>
    <row r="52" spans="1:12" s="87" customFormat="1" ht="18" customHeight="1">
      <c r="A52" s="78">
        <v>11</v>
      </c>
      <c r="B52" s="170">
        <v>62020063</v>
      </c>
      <c r="C52" s="79" t="s">
        <v>151</v>
      </c>
      <c r="D52" s="84" t="s">
        <v>641</v>
      </c>
      <c r="E52" s="243" t="s">
        <v>642</v>
      </c>
      <c r="F52" s="85">
        <v>119</v>
      </c>
      <c r="G52" s="85">
        <v>128</v>
      </c>
      <c r="H52" s="81">
        <f t="shared" si="7"/>
        <v>247</v>
      </c>
      <c r="I52" s="77" t="s">
        <v>588</v>
      </c>
      <c r="J52" s="68"/>
      <c r="K52" s="68"/>
      <c r="L52" s="86"/>
    </row>
    <row r="53" spans="1:12" s="83" customFormat="1" ht="18" customHeight="1">
      <c r="A53" s="78">
        <v>12</v>
      </c>
      <c r="B53" s="170">
        <v>62020064</v>
      </c>
      <c r="C53" s="79" t="s">
        <v>152</v>
      </c>
      <c r="D53" s="84" t="s">
        <v>969</v>
      </c>
      <c r="E53" s="243" t="s">
        <v>643</v>
      </c>
      <c r="F53" s="85">
        <v>18</v>
      </c>
      <c r="G53" s="85">
        <v>26</v>
      </c>
      <c r="H53" s="81">
        <f t="shared" si="7"/>
        <v>44</v>
      </c>
      <c r="I53" s="77" t="s">
        <v>580</v>
      </c>
      <c r="J53" s="68"/>
      <c r="K53" s="68"/>
      <c r="L53" s="82"/>
    </row>
    <row r="54" spans="1:12" s="87" customFormat="1" ht="18" customHeight="1">
      <c r="A54" s="78">
        <v>13</v>
      </c>
      <c r="B54" s="170">
        <v>62020065</v>
      </c>
      <c r="C54" s="79" t="s">
        <v>153</v>
      </c>
      <c r="D54" s="84" t="s">
        <v>644</v>
      </c>
      <c r="E54" s="243" t="s">
        <v>645</v>
      </c>
      <c r="F54" s="85">
        <v>83</v>
      </c>
      <c r="G54" s="85">
        <v>74</v>
      </c>
      <c r="H54" s="81">
        <f t="shared" si="7"/>
        <v>157</v>
      </c>
      <c r="I54" s="77" t="s">
        <v>588</v>
      </c>
      <c r="J54" s="68"/>
      <c r="K54" s="68"/>
      <c r="L54" s="86"/>
    </row>
    <row r="55" spans="1:12" s="87" customFormat="1" ht="18" customHeight="1">
      <c r="A55" s="78">
        <v>14</v>
      </c>
      <c r="B55" s="170">
        <v>62020066</v>
      </c>
      <c r="C55" s="79" t="s">
        <v>154</v>
      </c>
      <c r="D55" s="100" t="s">
        <v>644</v>
      </c>
      <c r="E55" s="244" t="s">
        <v>645</v>
      </c>
      <c r="F55" s="85">
        <v>10</v>
      </c>
      <c r="G55" s="85">
        <v>6</v>
      </c>
      <c r="H55" s="81">
        <f t="shared" si="7"/>
        <v>16</v>
      </c>
      <c r="I55" s="77" t="s">
        <v>580</v>
      </c>
      <c r="J55" s="68"/>
      <c r="K55" s="68"/>
      <c r="L55" s="86"/>
    </row>
    <row r="56" spans="1:12" s="87" customFormat="1" ht="18" customHeight="1">
      <c r="A56" s="78">
        <v>15</v>
      </c>
      <c r="B56" s="170">
        <v>62020067</v>
      </c>
      <c r="C56" s="79" t="s">
        <v>155</v>
      </c>
      <c r="D56" s="103" t="s">
        <v>646</v>
      </c>
      <c r="E56" s="245" t="s">
        <v>647</v>
      </c>
      <c r="F56" s="85">
        <v>142</v>
      </c>
      <c r="G56" s="85">
        <v>146</v>
      </c>
      <c r="H56" s="81">
        <f t="shared" si="7"/>
        <v>288</v>
      </c>
      <c r="I56" s="77" t="s">
        <v>588</v>
      </c>
      <c r="J56" s="68"/>
      <c r="K56" s="68"/>
      <c r="L56" s="86"/>
    </row>
    <row r="57" spans="1:12" s="87" customFormat="1" ht="18" customHeight="1">
      <c r="A57" s="376" t="s">
        <v>596</v>
      </c>
      <c r="B57" s="377"/>
      <c r="C57" s="377"/>
      <c r="D57" s="377"/>
      <c r="E57" s="378"/>
      <c r="F57" s="90">
        <f>SUM(F42:F56)</f>
        <v>1132</v>
      </c>
      <c r="G57" s="90">
        <f t="shared" ref="G57:H57" si="8">SUM(G42:G56)</f>
        <v>1080</v>
      </c>
      <c r="H57" s="90">
        <f t="shared" si="8"/>
        <v>2212</v>
      </c>
      <c r="I57" s="91"/>
      <c r="J57" s="68"/>
      <c r="K57" s="68"/>
      <c r="L57" s="86"/>
    </row>
    <row r="58" spans="1:12" s="87" customFormat="1" ht="18" customHeight="1">
      <c r="A58" s="94" t="s">
        <v>511</v>
      </c>
      <c r="B58" s="223" t="s">
        <v>0</v>
      </c>
      <c r="C58" s="390" t="s">
        <v>522</v>
      </c>
      <c r="D58" s="390"/>
      <c r="E58" s="390"/>
      <c r="F58" s="70" t="s">
        <v>280</v>
      </c>
      <c r="G58" s="70" t="s">
        <v>281</v>
      </c>
      <c r="H58" s="70" t="s">
        <v>282</v>
      </c>
      <c r="I58" s="95" t="s">
        <v>576</v>
      </c>
      <c r="J58" s="68"/>
      <c r="K58" s="68"/>
      <c r="L58" s="86"/>
    </row>
    <row r="59" spans="1:12" s="87" customFormat="1" ht="18" customHeight="1">
      <c r="A59" s="78">
        <v>1</v>
      </c>
      <c r="B59" s="170">
        <v>62020036</v>
      </c>
      <c r="C59" s="79" t="s">
        <v>128</v>
      </c>
      <c r="D59" s="88" t="s">
        <v>664</v>
      </c>
      <c r="E59" s="245" t="s">
        <v>665</v>
      </c>
      <c r="F59" s="85">
        <v>41</v>
      </c>
      <c r="G59" s="85">
        <v>32</v>
      </c>
      <c r="H59" s="81">
        <f>F59+G59</f>
        <v>73</v>
      </c>
      <c r="I59" s="77" t="s">
        <v>580</v>
      </c>
      <c r="J59" s="68"/>
      <c r="K59" s="68"/>
      <c r="L59" s="86"/>
    </row>
    <row r="60" spans="1:12" s="87" customFormat="1" ht="18" customHeight="1">
      <c r="A60" s="78">
        <v>2</v>
      </c>
      <c r="B60" s="170">
        <v>62020037</v>
      </c>
      <c r="C60" s="98" t="s">
        <v>129</v>
      </c>
      <c r="D60" s="235" t="s">
        <v>1129</v>
      </c>
      <c r="E60" s="249"/>
      <c r="F60" s="85">
        <v>30</v>
      </c>
      <c r="G60" s="85">
        <v>26</v>
      </c>
      <c r="H60" s="81">
        <f t="shared" ref="H60:H64" si="9">F60+G60</f>
        <v>56</v>
      </c>
      <c r="I60" s="77" t="s">
        <v>580</v>
      </c>
      <c r="J60" s="68"/>
      <c r="K60" s="68"/>
      <c r="L60" s="86"/>
    </row>
    <row r="61" spans="1:12" s="87" customFormat="1" ht="18" customHeight="1">
      <c r="A61" s="78">
        <v>3</v>
      </c>
      <c r="B61" s="170">
        <v>62020102</v>
      </c>
      <c r="C61" s="79" t="s">
        <v>186</v>
      </c>
      <c r="D61" s="84" t="s">
        <v>656</v>
      </c>
      <c r="E61" s="243" t="s">
        <v>657</v>
      </c>
      <c r="F61" s="85">
        <v>62</v>
      </c>
      <c r="G61" s="85">
        <v>61</v>
      </c>
      <c r="H61" s="81">
        <f t="shared" si="9"/>
        <v>123</v>
      </c>
      <c r="I61" s="77" t="s">
        <v>580</v>
      </c>
      <c r="J61" s="68"/>
      <c r="K61" s="68"/>
      <c r="L61" s="86"/>
    </row>
    <row r="62" spans="1:12" s="87" customFormat="1" ht="18" customHeight="1">
      <c r="A62" s="78">
        <v>4</v>
      </c>
      <c r="B62" s="170">
        <v>62020103</v>
      </c>
      <c r="C62" s="79" t="s">
        <v>187</v>
      </c>
      <c r="D62" s="84" t="s">
        <v>658</v>
      </c>
      <c r="E62" s="244" t="s">
        <v>659</v>
      </c>
      <c r="F62" s="85">
        <v>32</v>
      </c>
      <c r="G62" s="85">
        <v>23</v>
      </c>
      <c r="H62" s="81">
        <f t="shared" si="9"/>
        <v>55</v>
      </c>
      <c r="I62" s="77" t="s">
        <v>580</v>
      </c>
      <c r="J62" s="68"/>
      <c r="K62" s="68"/>
      <c r="L62" s="86"/>
    </row>
    <row r="63" spans="1:12" s="87" customFormat="1" ht="18" customHeight="1">
      <c r="A63" s="78">
        <v>5</v>
      </c>
      <c r="B63" s="170">
        <v>62020104</v>
      </c>
      <c r="C63" s="79" t="s">
        <v>188</v>
      </c>
      <c r="D63" s="88" t="s">
        <v>660</v>
      </c>
      <c r="E63" s="245" t="s">
        <v>661</v>
      </c>
      <c r="F63" s="85">
        <v>23</v>
      </c>
      <c r="G63" s="85">
        <v>24</v>
      </c>
      <c r="H63" s="81">
        <f t="shared" si="9"/>
        <v>47</v>
      </c>
      <c r="I63" s="77" t="s">
        <v>580</v>
      </c>
      <c r="J63" s="68"/>
      <c r="K63" s="68"/>
      <c r="L63" s="86"/>
    </row>
    <row r="64" spans="1:12" s="87" customFormat="1" ht="18" customHeight="1">
      <c r="A64" s="78">
        <v>6</v>
      </c>
      <c r="B64" s="170">
        <v>62020105</v>
      </c>
      <c r="C64" s="79" t="s">
        <v>189</v>
      </c>
      <c r="D64" s="84" t="s">
        <v>662</v>
      </c>
      <c r="E64" s="247" t="s">
        <v>663</v>
      </c>
      <c r="F64" s="85">
        <v>69</v>
      </c>
      <c r="G64" s="85">
        <v>62</v>
      </c>
      <c r="H64" s="81">
        <f t="shared" si="9"/>
        <v>131</v>
      </c>
      <c r="I64" s="77" t="s">
        <v>580</v>
      </c>
      <c r="J64" s="68"/>
      <c r="K64" s="68"/>
      <c r="L64" s="86"/>
    </row>
    <row r="65" spans="1:12" s="87" customFormat="1" ht="18" customHeight="1">
      <c r="A65" s="376" t="s">
        <v>596</v>
      </c>
      <c r="B65" s="377"/>
      <c r="C65" s="377"/>
      <c r="D65" s="377"/>
      <c r="E65" s="378"/>
      <c r="F65" s="90">
        <f>SUM(F59:F64)</f>
        <v>257</v>
      </c>
      <c r="G65" s="90">
        <f t="shared" ref="G65:H65" si="10">SUM(G59:G64)</f>
        <v>228</v>
      </c>
      <c r="H65" s="90">
        <f t="shared" si="10"/>
        <v>485</v>
      </c>
      <c r="I65" s="91"/>
      <c r="J65" s="68"/>
      <c r="K65" s="68"/>
      <c r="L65" s="86"/>
    </row>
    <row r="66" spans="1:12" s="87" customFormat="1" ht="18" customHeight="1">
      <c r="A66" s="94" t="s">
        <v>511</v>
      </c>
      <c r="B66" s="223" t="s">
        <v>0</v>
      </c>
      <c r="C66" s="383" t="s">
        <v>524</v>
      </c>
      <c r="D66" s="384"/>
      <c r="E66" s="384"/>
      <c r="F66" s="70" t="s">
        <v>280</v>
      </c>
      <c r="G66" s="70" t="s">
        <v>281</v>
      </c>
      <c r="H66" s="70" t="s">
        <v>282</v>
      </c>
      <c r="I66" s="95" t="s">
        <v>576</v>
      </c>
      <c r="J66" s="68"/>
      <c r="K66" s="68"/>
      <c r="L66" s="86"/>
    </row>
    <row r="67" spans="1:12" s="75" customFormat="1" ht="18" customHeight="1">
      <c r="A67" s="78">
        <v>1</v>
      </c>
      <c r="B67" s="170">
        <v>62020068</v>
      </c>
      <c r="C67" s="79" t="s">
        <v>156</v>
      </c>
      <c r="D67" s="103" t="s">
        <v>678</v>
      </c>
      <c r="E67" s="245" t="s">
        <v>679</v>
      </c>
      <c r="F67" s="85">
        <v>24</v>
      </c>
      <c r="G67" s="85">
        <v>29</v>
      </c>
      <c r="H67" s="81">
        <f>F67+G67</f>
        <v>53</v>
      </c>
      <c r="I67" s="77" t="s">
        <v>580</v>
      </c>
      <c r="J67" s="73"/>
      <c r="K67" s="73"/>
      <c r="L67" s="74"/>
    </row>
    <row r="68" spans="1:12" s="87" customFormat="1" ht="18" customHeight="1">
      <c r="A68" s="78">
        <v>2</v>
      </c>
      <c r="B68" s="170">
        <v>62020069</v>
      </c>
      <c r="C68" s="79" t="s">
        <v>157</v>
      </c>
      <c r="D68" s="104" t="s">
        <v>680</v>
      </c>
      <c r="E68" s="247" t="s">
        <v>681</v>
      </c>
      <c r="F68" s="85">
        <v>28</v>
      </c>
      <c r="G68" s="85">
        <v>19</v>
      </c>
      <c r="H68" s="81">
        <f t="shared" ref="H68:H76" si="11">F68+G68</f>
        <v>47</v>
      </c>
      <c r="I68" s="77" t="s">
        <v>580</v>
      </c>
      <c r="J68" s="68"/>
      <c r="K68" s="68"/>
      <c r="L68" s="86"/>
    </row>
    <row r="69" spans="1:12" s="87" customFormat="1" ht="18" customHeight="1">
      <c r="A69" s="78">
        <v>3</v>
      </c>
      <c r="B69" s="170">
        <v>62020071</v>
      </c>
      <c r="C69" s="79" t="s">
        <v>158</v>
      </c>
      <c r="D69" s="103" t="s">
        <v>682</v>
      </c>
      <c r="E69" s="250" t="s">
        <v>683</v>
      </c>
      <c r="F69" s="85">
        <v>68</v>
      </c>
      <c r="G69" s="85">
        <v>57</v>
      </c>
      <c r="H69" s="81">
        <f t="shared" si="11"/>
        <v>125</v>
      </c>
      <c r="I69" s="77" t="s">
        <v>580</v>
      </c>
      <c r="J69" s="68"/>
      <c r="K69" s="68"/>
      <c r="L69" s="86"/>
    </row>
    <row r="70" spans="1:12" s="87" customFormat="1" ht="18" customHeight="1">
      <c r="A70" s="78">
        <v>4</v>
      </c>
      <c r="B70" s="170">
        <v>62020072</v>
      </c>
      <c r="C70" s="79" t="s">
        <v>159</v>
      </c>
      <c r="D70" s="102" t="s">
        <v>684</v>
      </c>
      <c r="E70" s="243" t="s">
        <v>685</v>
      </c>
      <c r="F70" s="85">
        <v>49</v>
      </c>
      <c r="G70" s="85">
        <v>51</v>
      </c>
      <c r="H70" s="81">
        <f t="shared" si="11"/>
        <v>100</v>
      </c>
      <c r="I70" s="77" t="s">
        <v>580</v>
      </c>
      <c r="J70" s="68"/>
      <c r="K70" s="68"/>
      <c r="L70" s="86"/>
    </row>
    <row r="71" spans="1:12" s="87" customFormat="1" ht="18" customHeight="1">
      <c r="A71" s="78">
        <v>5</v>
      </c>
      <c r="B71" s="170">
        <v>62020073</v>
      </c>
      <c r="C71" s="79" t="s">
        <v>160</v>
      </c>
      <c r="D71" s="84" t="s">
        <v>686</v>
      </c>
      <c r="E71" s="243" t="s">
        <v>687</v>
      </c>
      <c r="F71" s="85">
        <v>73</v>
      </c>
      <c r="G71" s="85">
        <v>58</v>
      </c>
      <c r="H71" s="81">
        <f t="shared" si="11"/>
        <v>131</v>
      </c>
      <c r="I71" s="77" t="s">
        <v>588</v>
      </c>
      <c r="J71" s="68"/>
      <c r="K71" s="68"/>
      <c r="L71" s="86"/>
    </row>
    <row r="72" spans="1:12" s="87" customFormat="1" ht="18" customHeight="1">
      <c r="A72" s="78">
        <v>6</v>
      </c>
      <c r="B72" s="170">
        <v>62020074</v>
      </c>
      <c r="C72" s="79" t="s">
        <v>161</v>
      </c>
      <c r="D72" s="89" t="s">
        <v>667</v>
      </c>
      <c r="E72" s="246" t="s">
        <v>668</v>
      </c>
      <c r="F72" s="85">
        <v>28</v>
      </c>
      <c r="G72" s="85">
        <v>28</v>
      </c>
      <c r="H72" s="81">
        <f t="shared" si="11"/>
        <v>56</v>
      </c>
      <c r="I72" s="77" t="s">
        <v>580</v>
      </c>
      <c r="J72" s="68"/>
      <c r="K72" s="68"/>
      <c r="L72" s="86"/>
    </row>
    <row r="73" spans="1:12" s="87" customFormat="1" ht="18" customHeight="1">
      <c r="A73" s="78">
        <v>7</v>
      </c>
      <c r="B73" s="170">
        <v>62020075</v>
      </c>
      <c r="C73" s="79" t="s">
        <v>669</v>
      </c>
      <c r="D73" s="84" t="s">
        <v>670</v>
      </c>
      <c r="E73" s="246" t="s">
        <v>671</v>
      </c>
      <c r="F73" s="85">
        <v>28</v>
      </c>
      <c r="G73" s="85">
        <v>29</v>
      </c>
      <c r="H73" s="81">
        <f t="shared" si="11"/>
        <v>57</v>
      </c>
      <c r="I73" s="77" t="s">
        <v>580</v>
      </c>
      <c r="J73" s="68"/>
      <c r="K73" s="68"/>
      <c r="L73" s="86"/>
    </row>
    <row r="74" spans="1:12" s="87" customFormat="1" ht="18" customHeight="1">
      <c r="A74" s="78">
        <v>8</v>
      </c>
      <c r="B74" s="170">
        <v>62020076</v>
      </c>
      <c r="C74" s="79" t="s">
        <v>163</v>
      </c>
      <c r="D74" s="101" t="s">
        <v>666</v>
      </c>
      <c r="E74" s="246" t="s">
        <v>526</v>
      </c>
      <c r="F74" s="85">
        <v>72</v>
      </c>
      <c r="G74" s="85">
        <v>61</v>
      </c>
      <c r="H74" s="81">
        <f t="shared" si="11"/>
        <v>133</v>
      </c>
      <c r="I74" s="77" t="s">
        <v>580</v>
      </c>
      <c r="J74" s="68"/>
      <c r="K74" s="68"/>
      <c r="L74" s="86"/>
    </row>
    <row r="75" spans="1:12" s="87" customFormat="1" ht="18" customHeight="1">
      <c r="A75" s="78">
        <v>9</v>
      </c>
      <c r="B75" s="170">
        <v>62020077</v>
      </c>
      <c r="C75" s="79" t="s">
        <v>164</v>
      </c>
      <c r="D75" s="89" t="s">
        <v>672</v>
      </c>
      <c r="E75" s="246" t="s">
        <v>673</v>
      </c>
      <c r="F75" s="85">
        <v>74</v>
      </c>
      <c r="G75" s="85">
        <v>71</v>
      </c>
      <c r="H75" s="81">
        <f t="shared" si="11"/>
        <v>145</v>
      </c>
      <c r="I75" s="77" t="s">
        <v>580</v>
      </c>
      <c r="J75" s="68"/>
      <c r="K75" s="68"/>
      <c r="L75" s="86"/>
    </row>
    <row r="76" spans="1:12" s="87" customFormat="1" ht="18" customHeight="1">
      <c r="A76" s="78">
        <v>10</v>
      </c>
      <c r="B76" s="170">
        <v>62020078</v>
      </c>
      <c r="C76" s="79" t="s">
        <v>165</v>
      </c>
      <c r="D76" s="89" t="s">
        <v>674</v>
      </c>
      <c r="E76" s="246" t="s">
        <v>675</v>
      </c>
      <c r="F76" s="85">
        <v>83</v>
      </c>
      <c r="G76" s="85">
        <v>78</v>
      </c>
      <c r="H76" s="81">
        <f t="shared" si="11"/>
        <v>161</v>
      </c>
      <c r="I76" s="77" t="s">
        <v>580</v>
      </c>
      <c r="J76" s="68"/>
      <c r="K76" s="68"/>
      <c r="L76" s="86"/>
    </row>
    <row r="77" spans="1:12" s="87" customFormat="1" ht="18" customHeight="1">
      <c r="A77" s="78">
        <v>11</v>
      </c>
      <c r="B77" s="170">
        <v>62020079</v>
      </c>
      <c r="C77" s="79" t="s">
        <v>166</v>
      </c>
      <c r="D77" s="89" t="s">
        <v>676</v>
      </c>
      <c r="E77" s="246" t="s">
        <v>677</v>
      </c>
      <c r="F77" s="85">
        <v>81</v>
      </c>
      <c r="G77" s="85">
        <v>70</v>
      </c>
      <c r="H77" s="81">
        <f>F77+G77</f>
        <v>151</v>
      </c>
      <c r="I77" s="77" t="s">
        <v>580</v>
      </c>
      <c r="J77" s="68"/>
      <c r="K77" s="68"/>
      <c r="L77" s="86"/>
    </row>
    <row r="78" spans="1:12" s="68" customFormat="1" ht="18" customHeight="1">
      <c r="A78" s="376" t="s">
        <v>596</v>
      </c>
      <c r="B78" s="377"/>
      <c r="C78" s="377"/>
      <c r="D78" s="377"/>
      <c r="E78" s="378"/>
      <c r="F78" s="90">
        <f>SUM(F67:F77)</f>
        <v>608</v>
      </c>
      <c r="G78" s="90">
        <f t="shared" ref="G78:H78" si="12">SUM(G67:G77)</f>
        <v>551</v>
      </c>
      <c r="H78" s="90">
        <f t="shared" si="12"/>
        <v>1159</v>
      </c>
      <c r="I78" s="91"/>
    </row>
    <row r="79" spans="1:12" s="105" customFormat="1" ht="18" customHeight="1">
      <c r="A79" s="380" t="s">
        <v>688</v>
      </c>
      <c r="B79" s="382"/>
      <c r="C79" s="382"/>
      <c r="D79" s="382"/>
      <c r="E79" s="382"/>
      <c r="F79" s="382"/>
      <c r="G79" s="382"/>
      <c r="H79" s="391"/>
      <c r="I79" s="91"/>
    </row>
    <row r="80" spans="1:12" s="105" customFormat="1" ht="18" customHeight="1">
      <c r="A80" s="76" t="s">
        <v>528</v>
      </c>
      <c r="B80" s="223" t="s">
        <v>0</v>
      </c>
      <c r="C80" s="392" t="s">
        <v>529</v>
      </c>
      <c r="D80" s="393"/>
      <c r="E80" s="393"/>
      <c r="F80" s="70" t="s">
        <v>280</v>
      </c>
      <c r="G80" s="70" t="s">
        <v>281</v>
      </c>
      <c r="H80" s="70" t="s">
        <v>282</v>
      </c>
      <c r="I80" s="95" t="s">
        <v>576</v>
      </c>
    </row>
    <row r="81" spans="1:12" s="87" customFormat="1" ht="18" customHeight="1">
      <c r="A81" s="78">
        <v>1</v>
      </c>
      <c r="B81" s="170">
        <v>62020110</v>
      </c>
      <c r="C81" s="79" t="s">
        <v>193</v>
      </c>
      <c r="D81" s="80" t="s">
        <v>689</v>
      </c>
      <c r="E81" s="243" t="s">
        <v>531</v>
      </c>
      <c r="F81" s="85">
        <v>38</v>
      </c>
      <c r="G81" s="85">
        <v>31</v>
      </c>
      <c r="H81" s="81">
        <f>F81+G81</f>
        <v>69</v>
      </c>
      <c r="I81" s="77" t="s">
        <v>580</v>
      </c>
      <c r="J81" s="68"/>
      <c r="K81" s="68"/>
      <c r="L81" s="86"/>
    </row>
    <row r="82" spans="1:12" s="87" customFormat="1" ht="18" customHeight="1">
      <c r="A82" s="78">
        <v>2</v>
      </c>
      <c r="B82" s="170">
        <v>62020111</v>
      </c>
      <c r="C82" s="79" t="s">
        <v>194</v>
      </c>
      <c r="D82" s="106" t="s">
        <v>1018</v>
      </c>
      <c r="E82" s="243" t="s">
        <v>695</v>
      </c>
      <c r="F82" s="85">
        <v>38</v>
      </c>
      <c r="G82" s="85">
        <v>52</v>
      </c>
      <c r="H82" s="81">
        <f t="shared" ref="H82:H87" si="13">F82+G82</f>
        <v>90</v>
      </c>
      <c r="I82" s="77" t="s">
        <v>580</v>
      </c>
      <c r="J82" s="68"/>
      <c r="K82" s="68"/>
      <c r="L82" s="86"/>
    </row>
    <row r="83" spans="1:12" s="87" customFormat="1" ht="18" customHeight="1">
      <c r="A83" s="78">
        <v>3</v>
      </c>
      <c r="B83" s="170">
        <v>62020112</v>
      </c>
      <c r="C83" s="79" t="s">
        <v>195</v>
      </c>
      <c r="D83" s="106" t="s">
        <v>1151</v>
      </c>
      <c r="E83" s="243" t="s">
        <v>696</v>
      </c>
      <c r="F83" s="85">
        <v>35</v>
      </c>
      <c r="G83" s="85">
        <v>29</v>
      </c>
      <c r="H83" s="81">
        <f t="shared" si="13"/>
        <v>64</v>
      </c>
      <c r="I83" s="77" t="s">
        <v>588</v>
      </c>
      <c r="J83" s="68"/>
      <c r="K83" s="68"/>
      <c r="L83" s="86"/>
    </row>
    <row r="84" spans="1:12" s="87" customFormat="1" ht="18" customHeight="1">
      <c r="A84" s="78">
        <v>4</v>
      </c>
      <c r="B84" s="170">
        <v>62020113</v>
      </c>
      <c r="C84" s="79" t="s">
        <v>196</v>
      </c>
      <c r="D84" s="106" t="s">
        <v>697</v>
      </c>
      <c r="E84" s="243" t="s">
        <v>698</v>
      </c>
      <c r="F84" s="85">
        <v>42</v>
      </c>
      <c r="G84" s="85">
        <v>45</v>
      </c>
      <c r="H84" s="81">
        <f t="shared" si="13"/>
        <v>87</v>
      </c>
      <c r="I84" s="77" t="s">
        <v>580</v>
      </c>
      <c r="J84" s="68"/>
      <c r="K84" s="68"/>
      <c r="L84" s="86"/>
    </row>
    <row r="85" spans="1:12" s="87" customFormat="1" ht="18" customHeight="1">
      <c r="A85" s="78">
        <v>5</v>
      </c>
      <c r="B85" s="170">
        <v>62020153</v>
      </c>
      <c r="C85" s="79" t="s">
        <v>229</v>
      </c>
      <c r="D85" s="106" t="s">
        <v>1053</v>
      </c>
      <c r="E85" s="243" t="s">
        <v>690</v>
      </c>
      <c r="F85" s="85">
        <v>43</v>
      </c>
      <c r="G85" s="85">
        <v>49</v>
      </c>
      <c r="H85" s="81">
        <f t="shared" si="13"/>
        <v>92</v>
      </c>
      <c r="I85" s="77" t="s">
        <v>580</v>
      </c>
      <c r="J85" s="68"/>
      <c r="K85" s="68"/>
      <c r="L85" s="86"/>
    </row>
    <row r="86" spans="1:12" s="87" customFormat="1" ht="18" customHeight="1">
      <c r="A86" s="78">
        <v>6</v>
      </c>
      <c r="B86" s="170">
        <v>62020154</v>
      </c>
      <c r="C86" s="79" t="s">
        <v>230</v>
      </c>
      <c r="D86" s="106" t="s">
        <v>691</v>
      </c>
      <c r="E86" s="243" t="s">
        <v>692</v>
      </c>
      <c r="F86" s="85">
        <v>59</v>
      </c>
      <c r="G86" s="85">
        <v>67</v>
      </c>
      <c r="H86" s="81">
        <f t="shared" si="13"/>
        <v>126</v>
      </c>
      <c r="I86" s="77" t="s">
        <v>588</v>
      </c>
      <c r="J86" s="68"/>
      <c r="K86" s="68"/>
      <c r="L86" s="86"/>
    </row>
    <row r="87" spans="1:12" s="87" customFormat="1" ht="18" customHeight="1">
      <c r="A87" s="78">
        <v>7</v>
      </c>
      <c r="B87" s="170">
        <v>62020156</v>
      </c>
      <c r="C87" s="79" t="s">
        <v>231</v>
      </c>
      <c r="D87" s="106" t="s">
        <v>693</v>
      </c>
      <c r="E87" s="243" t="s">
        <v>694</v>
      </c>
      <c r="F87" s="85">
        <v>51</v>
      </c>
      <c r="G87" s="85">
        <v>26</v>
      </c>
      <c r="H87" s="81">
        <f t="shared" si="13"/>
        <v>77</v>
      </c>
      <c r="I87" s="77" t="s">
        <v>580</v>
      </c>
      <c r="J87" s="68"/>
      <c r="K87" s="68"/>
      <c r="L87" s="86"/>
    </row>
    <row r="88" spans="1:12" s="68" customFormat="1" ht="18" customHeight="1">
      <c r="A88" s="376" t="s">
        <v>596</v>
      </c>
      <c r="B88" s="377"/>
      <c r="C88" s="377"/>
      <c r="D88" s="377"/>
      <c r="E88" s="378"/>
      <c r="F88" s="90">
        <f>SUM(F81:F87)</f>
        <v>306</v>
      </c>
      <c r="G88" s="90">
        <f t="shared" ref="G88:H88" si="14">SUM(G81:G87)</f>
        <v>299</v>
      </c>
      <c r="H88" s="90">
        <f t="shared" si="14"/>
        <v>605</v>
      </c>
      <c r="I88" s="91"/>
    </row>
    <row r="89" spans="1:12" s="105" customFormat="1" ht="18" customHeight="1">
      <c r="A89" s="76" t="s">
        <v>528</v>
      </c>
      <c r="B89" s="223" t="s">
        <v>0</v>
      </c>
      <c r="C89" s="392" t="s">
        <v>532</v>
      </c>
      <c r="D89" s="393"/>
      <c r="E89" s="393"/>
      <c r="F89" s="70" t="s">
        <v>280</v>
      </c>
      <c r="G89" s="70" t="s">
        <v>281</v>
      </c>
      <c r="H89" s="70" t="s">
        <v>282</v>
      </c>
      <c r="I89" s="95" t="s">
        <v>576</v>
      </c>
    </row>
    <row r="90" spans="1:12" s="87" customFormat="1" ht="18" customHeight="1">
      <c r="A90" s="78">
        <v>1</v>
      </c>
      <c r="B90" s="170">
        <v>62020138</v>
      </c>
      <c r="C90" s="79" t="s">
        <v>217</v>
      </c>
      <c r="D90" s="236" t="s">
        <v>1152</v>
      </c>
      <c r="E90" s="243" t="s">
        <v>700</v>
      </c>
      <c r="F90" s="85">
        <v>123</v>
      </c>
      <c r="G90" s="85">
        <v>115</v>
      </c>
      <c r="H90" s="81">
        <f>F90+G90</f>
        <v>238</v>
      </c>
      <c r="I90" s="77" t="s">
        <v>580</v>
      </c>
      <c r="J90" s="68"/>
      <c r="K90" s="68"/>
      <c r="L90" s="86"/>
    </row>
    <row r="91" spans="1:12" s="87" customFormat="1" ht="18" customHeight="1">
      <c r="A91" s="78">
        <v>2</v>
      </c>
      <c r="B91" s="170">
        <v>62020139</v>
      </c>
      <c r="C91" s="79" t="s">
        <v>218</v>
      </c>
      <c r="D91" s="235" t="s">
        <v>1131</v>
      </c>
      <c r="E91" s="243"/>
      <c r="F91" s="85">
        <v>72</v>
      </c>
      <c r="G91" s="85">
        <v>58</v>
      </c>
      <c r="H91" s="81">
        <f t="shared" ref="H91:H96" si="15">F91+G91</f>
        <v>130</v>
      </c>
      <c r="I91" s="77" t="s">
        <v>580</v>
      </c>
      <c r="J91" s="68"/>
      <c r="K91" s="68"/>
      <c r="L91" s="86"/>
    </row>
    <row r="92" spans="1:12" s="87" customFormat="1" ht="18" customHeight="1">
      <c r="A92" s="78">
        <v>3</v>
      </c>
      <c r="B92" s="170">
        <v>62020140</v>
      </c>
      <c r="C92" s="79" t="s">
        <v>219</v>
      </c>
      <c r="D92" s="235" t="s">
        <v>1130</v>
      </c>
      <c r="E92" s="243"/>
      <c r="F92" s="85">
        <v>49</v>
      </c>
      <c r="G92" s="85">
        <v>39</v>
      </c>
      <c r="H92" s="81">
        <f t="shared" si="15"/>
        <v>88</v>
      </c>
      <c r="I92" s="77" t="s">
        <v>580</v>
      </c>
      <c r="J92" s="68"/>
      <c r="K92" s="68"/>
      <c r="L92" s="86"/>
    </row>
    <row r="93" spans="1:12" s="87" customFormat="1" ht="18" customHeight="1">
      <c r="A93" s="78">
        <v>4</v>
      </c>
      <c r="B93" s="170">
        <v>62020141</v>
      </c>
      <c r="C93" s="79" t="s">
        <v>220</v>
      </c>
      <c r="D93" s="106" t="s">
        <v>701</v>
      </c>
      <c r="E93" s="243" t="s">
        <v>702</v>
      </c>
      <c r="F93" s="85">
        <v>38</v>
      </c>
      <c r="G93" s="85">
        <v>42</v>
      </c>
      <c r="H93" s="81">
        <f t="shared" si="15"/>
        <v>80</v>
      </c>
      <c r="I93" s="77" t="s">
        <v>580</v>
      </c>
      <c r="J93" s="68"/>
      <c r="K93" s="68"/>
      <c r="L93" s="86"/>
    </row>
    <row r="94" spans="1:12" s="87" customFormat="1" ht="18" customHeight="1">
      <c r="A94" s="78">
        <v>5</v>
      </c>
      <c r="B94" s="170">
        <v>62020143</v>
      </c>
      <c r="C94" s="79" t="s">
        <v>221</v>
      </c>
      <c r="D94" s="106" t="s">
        <v>703</v>
      </c>
      <c r="E94" s="243" t="s">
        <v>704</v>
      </c>
      <c r="F94" s="85">
        <v>58</v>
      </c>
      <c r="G94" s="85">
        <v>69</v>
      </c>
      <c r="H94" s="81">
        <f t="shared" si="15"/>
        <v>127</v>
      </c>
      <c r="I94" s="77" t="s">
        <v>580</v>
      </c>
      <c r="J94" s="68"/>
      <c r="K94" s="68"/>
      <c r="L94" s="86"/>
    </row>
    <row r="95" spans="1:12" s="83" customFormat="1" ht="18" customHeight="1">
      <c r="A95" s="78">
        <v>6</v>
      </c>
      <c r="B95" s="170">
        <v>62020144</v>
      </c>
      <c r="C95" s="79" t="s">
        <v>222</v>
      </c>
      <c r="D95" s="106" t="s">
        <v>705</v>
      </c>
      <c r="E95" s="243" t="s">
        <v>706</v>
      </c>
      <c r="F95" s="85">
        <v>64</v>
      </c>
      <c r="G95" s="85">
        <v>58</v>
      </c>
      <c r="H95" s="81">
        <f t="shared" si="15"/>
        <v>122</v>
      </c>
      <c r="I95" s="77" t="s">
        <v>588</v>
      </c>
      <c r="J95" s="68"/>
      <c r="K95" s="68"/>
      <c r="L95" s="82"/>
    </row>
    <row r="96" spans="1:12" s="87" customFormat="1" ht="18" customHeight="1">
      <c r="A96" s="78">
        <v>7</v>
      </c>
      <c r="B96" s="170">
        <v>62020145</v>
      </c>
      <c r="C96" s="79" t="s">
        <v>223</v>
      </c>
      <c r="D96" s="235" t="s">
        <v>1033</v>
      </c>
      <c r="E96" s="238" t="s">
        <v>747</v>
      </c>
      <c r="F96" s="85">
        <v>57</v>
      </c>
      <c r="G96" s="85">
        <v>96</v>
      </c>
      <c r="H96" s="81">
        <f t="shared" si="15"/>
        <v>153</v>
      </c>
      <c r="I96" s="77" t="s">
        <v>588</v>
      </c>
      <c r="J96" s="68"/>
      <c r="K96" s="68"/>
      <c r="L96" s="86"/>
    </row>
    <row r="97" spans="1:12" s="97" customFormat="1" ht="18" customHeight="1">
      <c r="A97" s="376" t="s">
        <v>596</v>
      </c>
      <c r="B97" s="377"/>
      <c r="C97" s="377"/>
      <c r="D97" s="377"/>
      <c r="E97" s="378"/>
      <c r="F97" s="90">
        <f>SUM(F90:F96)</f>
        <v>461</v>
      </c>
      <c r="G97" s="90">
        <f t="shared" ref="G97:H97" si="16">SUM(G90:G96)</f>
        <v>477</v>
      </c>
      <c r="H97" s="90">
        <f t="shared" si="16"/>
        <v>938</v>
      </c>
      <c r="I97" s="91"/>
      <c r="J97" s="68"/>
      <c r="K97" s="68"/>
      <c r="L97" s="96"/>
    </row>
    <row r="98" spans="1:12" s="97" customFormat="1" ht="18" customHeight="1">
      <c r="A98" s="76" t="s">
        <v>528</v>
      </c>
      <c r="B98" s="223" t="s">
        <v>0</v>
      </c>
      <c r="C98" s="383" t="s">
        <v>534</v>
      </c>
      <c r="D98" s="384"/>
      <c r="E98" s="385"/>
      <c r="F98" s="70" t="s">
        <v>280</v>
      </c>
      <c r="G98" s="70" t="s">
        <v>281</v>
      </c>
      <c r="H98" s="70" t="s">
        <v>282</v>
      </c>
      <c r="I98" s="95" t="s">
        <v>576</v>
      </c>
      <c r="J98" s="68"/>
      <c r="K98" s="68"/>
      <c r="L98" s="96"/>
    </row>
    <row r="99" spans="1:12" s="87" customFormat="1" ht="18" customHeight="1">
      <c r="A99" s="78">
        <v>1</v>
      </c>
      <c r="B99" s="170">
        <v>62020114</v>
      </c>
      <c r="C99" s="79" t="s">
        <v>197</v>
      </c>
      <c r="D99" s="106" t="s">
        <v>708</v>
      </c>
      <c r="E99" s="243" t="s">
        <v>709</v>
      </c>
      <c r="F99" s="85">
        <v>125</v>
      </c>
      <c r="G99" s="85">
        <v>106</v>
      </c>
      <c r="H99" s="81">
        <f>F99+G99</f>
        <v>231</v>
      </c>
      <c r="I99" s="77" t="s">
        <v>588</v>
      </c>
      <c r="J99" s="68"/>
      <c r="K99" s="68"/>
      <c r="L99" s="86"/>
    </row>
    <row r="100" spans="1:12" s="87" customFormat="1" ht="18" customHeight="1">
      <c r="A100" s="78">
        <v>2</v>
      </c>
      <c r="B100" s="170">
        <v>62020115</v>
      </c>
      <c r="C100" s="79" t="s">
        <v>198</v>
      </c>
      <c r="D100" s="106" t="s">
        <v>710</v>
      </c>
      <c r="E100" s="243" t="s">
        <v>711</v>
      </c>
      <c r="F100" s="85">
        <v>70</v>
      </c>
      <c r="G100" s="85">
        <v>53</v>
      </c>
      <c r="H100" s="81">
        <f t="shared" ref="H100:H107" si="17">F100+G100</f>
        <v>123</v>
      </c>
      <c r="I100" s="77" t="s">
        <v>580</v>
      </c>
      <c r="J100" s="68"/>
      <c r="K100" s="68"/>
      <c r="L100" s="86"/>
    </row>
    <row r="101" spans="1:12" s="87" customFormat="1" ht="18" customHeight="1">
      <c r="A101" s="78">
        <v>3</v>
      </c>
      <c r="B101" s="170">
        <v>62020116</v>
      </c>
      <c r="C101" s="79" t="s">
        <v>199</v>
      </c>
      <c r="D101" s="80" t="s">
        <v>707</v>
      </c>
      <c r="E101" s="243" t="s">
        <v>536</v>
      </c>
      <c r="F101" s="85">
        <v>38</v>
      </c>
      <c r="G101" s="85">
        <v>20</v>
      </c>
      <c r="H101" s="81">
        <f t="shared" si="17"/>
        <v>58</v>
      </c>
      <c r="I101" s="77" t="s">
        <v>580</v>
      </c>
      <c r="J101" s="68"/>
      <c r="K101" s="68"/>
      <c r="L101" s="86"/>
    </row>
    <row r="102" spans="1:12" s="87" customFormat="1" ht="18" customHeight="1">
      <c r="A102" s="78">
        <v>4</v>
      </c>
      <c r="B102" s="170">
        <v>62020117</v>
      </c>
      <c r="C102" s="79" t="s">
        <v>200</v>
      </c>
      <c r="D102" s="106" t="s">
        <v>718</v>
      </c>
      <c r="E102" s="243" t="s">
        <v>719</v>
      </c>
      <c r="F102" s="85">
        <v>31</v>
      </c>
      <c r="G102" s="85">
        <v>30</v>
      </c>
      <c r="H102" s="81">
        <f t="shared" si="17"/>
        <v>61</v>
      </c>
      <c r="I102" s="77" t="s">
        <v>580</v>
      </c>
      <c r="J102" s="68"/>
      <c r="K102" s="68"/>
      <c r="L102" s="86"/>
    </row>
    <row r="103" spans="1:12" s="87" customFormat="1" ht="18" customHeight="1">
      <c r="A103" s="78">
        <v>5</v>
      </c>
      <c r="B103" s="170">
        <v>62020118</v>
      </c>
      <c r="C103" s="79" t="s">
        <v>201</v>
      </c>
      <c r="D103" s="106" t="s">
        <v>712</v>
      </c>
      <c r="E103" s="243" t="s">
        <v>713</v>
      </c>
      <c r="F103" s="85">
        <v>129</v>
      </c>
      <c r="G103" s="85">
        <v>129</v>
      </c>
      <c r="H103" s="81">
        <f t="shared" si="17"/>
        <v>258</v>
      </c>
      <c r="I103" s="77" t="s">
        <v>588</v>
      </c>
      <c r="J103" s="68"/>
      <c r="K103" s="68"/>
      <c r="L103" s="86"/>
    </row>
    <row r="104" spans="1:12" s="87" customFormat="1" ht="18" customHeight="1">
      <c r="A104" s="78">
        <v>6</v>
      </c>
      <c r="B104" s="170">
        <v>62020119</v>
      </c>
      <c r="C104" s="79" t="s">
        <v>202</v>
      </c>
      <c r="D104" s="106" t="s">
        <v>714</v>
      </c>
      <c r="E104" s="243" t="s">
        <v>715</v>
      </c>
      <c r="F104" s="85">
        <v>30</v>
      </c>
      <c r="G104" s="85">
        <v>36</v>
      </c>
      <c r="H104" s="81">
        <f t="shared" si="17"/>
        <v>66</v>
      </c>
      <c r="I104" s="77" t="s">
        <v>580</v>
      </c>
      <c r="J104" s="68"/>
      <c r="K104" s="68"/>
      <c r="L104" s="86"/>
    </row>
    <row r="105" spans="1:12" s="87" customFormat="1" ht="18" customHeight="1">
      <c r="A105" s="78">
        <v>7</v>
      </c>
      <c r="B105" s="170">
        <v>62020120</v>
      </c>
      <c r="C105" s="79" t="s">
        <v>203</v>
      </c>
      <c r="D105" s="106" t="s">
        <v>716</v>
      </c>
      <c r="E105" s="243" t="s">
        <v>717</v>
      </c>
      <c r="F105" s="85">
        <v>35</v>
      </c>
      <c r="G105" s="85">
        <v>32</v>
      </c>
      <c r="H105" s="81">
        <f t="shared" si="17"/>
        <v>67</v>
      </c>
      <c r="I105" s="77" t="s">
        <v>580</v>
      </c>
      <c r="J105" s="68"/>
      <c r="K105" s="68"/>
      <c r="L105" s="86"/>
    </row>
    <row r="106" spans="1:12" s="87" customFormat="1" ht="18" customHeight="1">
      <c r="A106" s="78">
        <v>8</v>
      </c>
      <c r="B106" s="170">
        <v>62020121</v>
      </c>
      <c r="C106" s="79" t="s">
        <v>204</v>
      </c>
      <c r="D106" s="237" t="s">
        <v>946</v>
      </c>
      <c r="E106" s="238" t="s">
        <v>523</v>
      </c>
      <c r="F106" s="85">
        <v>159</v>
      </c>
      <c r="G106" s="85">
        <v>136</v>
      </c>
      <c r="H106" s="81">
        <f t="shared" si="17"/>
        <v>295</v>
      </c>
      <c r="I106" s="77" t="s">
        <v>588</v>
      </c>
      <c r="J106" s="68"/>
      <c r="K106" s="68"/>
      <c r="L106" s="86"/>
    </row>
    <row r="107" spans="1:12" s="87" customFormat="1" ht="18" customHeight="1">
      <c r="A107" s="78">
        <v>9</v>
      </c>
      <c r="B107" s="170">
        <v>62020122</v>
      </c>
      <c r="C107" s="79" t="s">
        <v>205</v>
      </c>
      <c r="D107" s="237" t="s">
        <v>1132</v>
      </c>
      <c r="E107" s="243"/>
      <c r="F107" s="85">
        <v>74</v>
      </c>
      <c r="G107" s="85">
        <v>64</v>
      </c>
      <c r="H107" s="81">
        <f t="shared" si="17"/>
        <v>138</v>
      </c>
      <c r="I107" s="77" t="s">
        <v>580</v>
      </c>
      <c r="J107" s="68"/>
      <c r="K107" s="68"/>
      <c r="L107" s="86"/>
    </row>
    <row r="108" spans="1:12" s="97" customFormat="1" ht="18" customHeight="1">
      <c r="A108" s="376" t="s">
        <v>596</v>
      </c>
      <c r="B108" s="377"/>
      <c r="C108" s="377"/>
      <c r="D108" s="377"/>
      <c r="E108" s="378"/>
      <c r="F108" s="90">
        <f>SUM(F99:F107)</f>
        <v>691</v>
      </c>
      <c r="G108" s="90">
        <f t="shared" ref="G108:H108" si="18">SUM(G99:G107)</f>
        <v>606</v>
      </c>
      <c r="H108" s="90">
        <f t="shared" si="18"/>
        <v>1297</v>
      </c>
      <c r="I108" s="91"/>
      <c r="J108" s="68"/>
      <c r="K108" s="68"/>
      <c r="L108" s="96"/>
    </row>
    <row r="109" spans="1:12" s="97" customFormat="1" ht="18" customHeight="1">
      <c r="A109" s="76" t="s">
        <v>528</v>
      </c>
      <c r="B109" s="223" t="s">
        <v>0</v>
      </c>
      <c r="C109" s="383" t="s">
        <v>537</v>
      </c>
      <c r="D109" s="384"/>
      <c r="E109" s="385"/>
      <c r="F109" s="70" t="s">
        <v>280</v>
      </c>
      <c r="G109" s="70" t="s">
        <v>281</v>
      </c>
      <c r="H109" s="70" t="s">
        <v>282</v>
      </c>
      <c r="I109" s="95" t="s">
        <v>576</v>
      </c>
      <c r="J109" s="68"/>
      <c r="K109" s="68"/>
      <c r="L109" s="96"/>
    </row>
    <row r="110" spans="1:12" s="87" customFormat="1" ht="18" customHeight="1">
      <c r="A110" s="107">
        <v>1</v>
      </c>
      <c r="B110" s="170">
        <v>62020131</v>
      </c>
      <c r="C110" s="108" t="s">
        <v>211</v>
      </c>
      <c r="D110" s="109" t="s">
        <v>738</v>
      </c>
      <c r="E110" s="244" t="s">
        <v>739</v>
      </c>
      <c r="F110" s="85">
        <v>97</v>
      </c>
      <c r="G110" s="85">
        <v>69</v>
      </c>
      <c r="H110" s="81">
        <f>F110+G110</f>
        <v>166</v>
      </c>
      <c r="I110" s="77" t="s">
        <v>588</v>
      </c>
      <c r="J110" s="68"/>
      <c r="K110" s="68"/>
      <c r="L110" s="86"/>
    </row>
    <row r="111" spans="1:12" s="87" customFormat="1" ht="18" customHeight="1">
      <c r="A111" s="78">
        <v>2</v>
      </c>
      <c r="B111" s="170">
        <v>62020132</v>
      </c>
      <c r="C111" s="79" t="s">
        <v>212</v>
      </c>
      <c r="D111" s="80" t="s">
        <v>720</v>
      </c>
      <c r="E111" s="243" t="s">
        <v>539</v>
      </c>
      <c r="F111" s="85">
        <v>38</v>
      </c>
      <c r="G111" s="85">
        <v>30</v>
      </c>
      <c r="H111" s="81">
        <f t="shared" ref="H111:H120" si="19">F111+G111</f>
        <v>68</v>
      </c>
      <c r="I111" s="77" t="s">
        <v>580</v>
      </c>
      <c r="J111" s="68"/>
      <c r="K111" s="68"/>
      <c r="L111" s="86"/>
    </row>
    <row r="112" spans="1:12" s="68" customFormat="1" ht="18" customHeight="1">
      <c r="A112" s="107">
        <v>3</v>
      </c>
      <c r="B112" s="170">
        <v>62020133</v>
      </c>
      <c r="C112" s="79" t="s">
        <v>730</v>
      </c>
      <c r="D112" s="106" t="s">
        <v>731</v>
      </c>
      <c r="E112" s="243" t="s">
        <v>732</v>
      </c>
      <c r="F112" s="85">
        <v>103</v>
      </c>
      <c r="G112" s="85">
        <v>91</v>
      </c>
      <c r="H112" s="81">
        <f t="shared" si="19"/>
        <v>194</v>
      </c>
      <c r="I112" s="77" t="s">
        <v>580</v>
      </c>
    </row>
    <row r="113" spans="1:12" s="87" customFormat="1" ht="18" customHeight="1">
      <c r="A113" s="78">
        <v>4</v>
      </c>
      <c r="B113" s="170">
        <v>62020134</v>
      </c>
      <c r="C113" s="79" t="s">
        <v>214</v>
      </c>
      <c r="D113" s="239" t="s">
        <v>1039</v>
      </c>
      <c r="E113" s="238" t="s">
        <v>733</v>
      </c>
      <c r="F113" s="85">
        <v>41</v>
      </c>
      <c r="G113" s="85">
        <v>52</v>
      </c>
      <c r="H113" s="81">
        <f t="shared" si="19"/>
        <v>93</v>
      </c>
      <c r="I113" s="77" t="s">
        <v>580</v>
      </c>
      <c r="J113" s="68"/>
      <c r="K113" s="68"/>
      <c r="L113" s="86"/>
    </row>
    <row r="114" spans="1:12" s="87" customFormat="1" ht="18" customHeight="1">
      <c r="A114" s="107">
        <v>5</v>
      </c>
      <c r="B114" s="170">
        <v>62020136</v>
      </c>
      <c r="C114" s="79" t="s">
        <v>215</v>
      </c>
      <c r="D114" s="106" t="s">
        <v>734</v>
      </c>
      <c r="E114" s="243" t="s">
        <v>735</v>
      </c>
      <c r="F114" s="85">
        <v>20</v>
      </c>
      <c r="G114" s="85">
        <v>22</v>
      </c>
      <c r="H114" s="81">
        <f t="shared" si="19"/>
        <v>42</v>
      </c>
      <c r="I114" s="77" t="s">
        <v>580</v>
      </c>
      <c r="J114" s="68"/>
      <c r="K114" s="68"/>
      <c r="L114" s="86"/>
    </row>
    <row r="115" spans="1:12" s="87" customFormat="1" ht="18" customHeight="1">
      <c r="A115" s="78">
        <v>6</v>
      </c>
      <c r="B115" s="170">
        <v>62020137</v>
      </c>
      <c r="C115" s="79" t="s">
        <v>216</v>
      </c>
      <c r="D115" s="106" t="s">
        <v>736</v>
      </c>
      <c r="E115" s="243" t="s">
        <v>737</v>
      </c>
      <c r="F115" s="85">
        <v>28</v>
      </c>
      <c r="G115" s="85">
        <v>24</v>
      </c>
      <c r="H115" s="81">
        <f t="shared" si="19"/>
        <v>52</v>
      </c>
      <c r="I115" s="77" t="s">
        <v>580</v>
      </c>
      <c r="J115" s="68"/>
      <c r="K115" s="68"/>
      <c r="L115" s="86"/>
    </row>
    <row r="116" spans="1:12" s="87" customFormat="1" ht="18" customHeight="1">
      <c r="A116" s="107">
        <v>7</v>
      </c>
      <c r="B116" s="170">
        <v>62020147</v>
      </c>
      <c r="C116" s="79" t="s">
        <v>224</v>
      </c>
      <c r="D116" s="106" t="s">
        <v>1046</v>
      </c>
      <c r="E116" s="243" t="s">
        <v>727</v>
      </c>
      <c r="F116" s="85">
        <v>32</v>
      </c>
      <c r="G116" s="85">
        <v>28</v>
      </c>
      <c r="H116" s="81">
        <f t="shared" si="19"/>
        <v>60</v>
      </c>
      <c r="I116" s="77" t="s">
        <v>580</v>
      </c>
      <c r="J116" s="68"/>
      <c r="K116" s="68"/>
      <c r="L116" s="86"/>
    </row>
    <row r="117" spans="1:12" s="87" customFormat="1" ht="18" customHeight="1">
      <c r="A117" s="78">
        <v>8</v>
      </c>
      <c r="B117" s="170">
        <v>62020148</v>
      </c>
      <c r="C117" s="79" t="s">
        <v>225</v>
      </c>
      <c r="D117" s="106" t="s">
        <v>728</v>
      </c>
      <c r="E117" s="243" t="s">
        <v>729</v>
      </c>
      <c r="F117" s="85">
        <v>47</v>
      </c>
      <c r="G117" s="85">
        <v>40</v>
      </c>
      <c r="H117" s="81">
        <f t="shared" si="19"/>
        <v>87</v>
      </c>
      <c r="I117" s="77" t="s">
        <v>580</v>
      </c>
      <c r="J117" s="68"/>
      <c r="K117" s="68"/>
      <c r="L117" s="86"/>
    </row>
    <row r="118" spans="1:12" s="87" customFormat="1" ht="18" customHeight="1">
      <c r="A118" s="107">
        <v>9</v>
      </c>
      <c r="B118" s="170">
        <v>62020150</v>
      </c>
      <c r="C118" s="79" t="s">
        <v>226</v>
      </c>
      <c r="D118" s="106" t="s">
        <v>721</v>
      </c>
      <c r="E118" s="243" t="s">
        <v>722</v>
      </c>
      <c r="F118" s="85">
        <v>43</v>
      </c>
      <c r="G118" s="85">
        <v>36</v>
      </c>
      <c r="H118" s="81">
        <f t="shared" si="19"/>
        <v>79</v>
      </c>
      <c r="I118" s="77" t="s">
        <v>580</v>
      </c>
      <c r="J118" s="68"/>
      <c r="K118" s="68"/>
      <c r="L118" s="86"/>
    </row>
    <row r="119" spans="1:12" s="87" customFormat="1" ht="18" customHeight="1">
      <c r="A119" s="78">
        <v>10</v>
      </c>
      <c r="B119" s="170">
        <v>62020151</v>
      </c>
      <c r="C119" s="79" t="s">
        <v>227</v>
      </c>
      <c r="D119" s="106" t="s">
        <v>723</v>
      </c>
      <c r="E119" s="243" t="s">
        <v>724</v>
      </c>
      <c r="F119" s="85">
        <v>28</v>
      </c>
      <c r="G119" s="85">
        <v>34</v>
      </c>
      <c r="H119" s="81">
        <f t="shared" si="19"/>
        <v>62</v>
      </c>
      <c r="I119" s="77" t="s">
        <v>580</v>
      </c>
      <c r="J119" s="68"/>
      <c r="K119" s="68"/>
      <c r="L119" s="86"/>
    </row>
    <row r="120" spans="1:12" s="87" customFormat="1" ht="18" customHeight="1">
      <c r="A120" s="107">
        <v>11</v>
      </c>
      <c r="B120" s="170">
        <v>62020152</v>
      </c>
      <c r="C120" s="79" t="s">
        <v>228</v>
      </c>
      <c r="D120" s="106" t="s">
        <v>725</v>
      </c>
      <c r="E120" s="243" t="s">
        <v>726</v>
      </c>
      <c r="F120" s="85">
        <v>40</v>
      </c>
      <c r="G120" s="85">
        <v>36</v>
      </c>
      <c r="H120" s="81">
        <f t="shared" si="19"/>
        <v>76</v>
      </c>
      <c r="I120" s="77" t="s">
        <v>580</v>
      </c>
      <c r="J120" s="68"/>
      <c r="K120" s="68"/>
      <c r="L120" s="86"/>
    </row>
    <row r="121" spans="1:12" s="93" customFormat="1" ht="18" customHeight="1">
      <c r="A121" s="394" t="s">
        <v>596</v>
      </c>
      <c r="B121" s="394"/>
      <c r="C121" s="394"/>
      <c r="D121" s="394"/>
      <c r="E121" s="394"/>
      <c r="F121" s="90">
        <f>SUM(F110:F120)</f>
        <v>517</v>
      </c>
      <c r="G121" s="90">
        <f t="shared" ref="G121:H121" si="20">SUM(G110:G120)</f>
        <v>462</v>
      </c>
      <c r="H121" s="90">
        <f t="shared" si="20"/>
        <v>979</v>
      </c>
      <c r="I121" s="91"/>
      <c r="J121" s="68"/>
      <c r="K121" s="68"/>
      <c r="L121" s="92"/>
    </row>
    <row r="122" spans="1:12" s="93" customFormat="1" ht="18" customHeight="1">
      <c r="A122" s="76" t="s">
        <v>528</v>
      </c>
      <c r="B122" s="223" t="s">
        <v>0</v>
      </c>
      <c r="C122" s="390" t="s">
        <v>540</v>
      </c>
      <c r="D122" s="390"/>
      <c r="E122" s="390"/>
      <c r="F122" s="70" t="s">
        <v>280</v>
      </c>
      <c r="G122" s="70" t="s">
        <v>281</v>
      </c>
      <c r="H122" s="70" t="s">
        <v>282</v>
      </c>
      <c r="I122" s="95" t="s">
        <v>576</v>
      </c>
      <c r="J122" s="68"/>
      <c r="K122" s="68"/>
      <c r="L122" s="92"/>
    </row>
    <row r="123" spans="1:12" s="87" customFormat="1" ht="18" customHeight="1">
      <c r="A123" s="110">
        <v>1</v>
      </c>
      <c r="B123" s="170">
        <v>62020106</v>
      </c>
      <c r="C123" s="98" t="s">
        <v>190</v>
      </c>
      <c r="D123" s="99" t="s">
        <v>740</v>
      </c>
      <c r="E123" s="247" t="s">
        <v>542</v>
      </c>
      <c r="F123" s="85">
        <v>195</v>
      </c>
      <c r="G123" s="85">
        <v>167</v>
      </c>
      <c r="H123" s="111">
        <f>F123+G123</f>
        <v>362</v>
      </c>
      <c r="I123" s="77" t="s">
        <v>588</v>
      </c>
      <c r="J123" s="68"/>
      <c r="K123" s="68"/>
      <c r="L123" s="86"/>
    </row>
    <row r="124" spans="1:12" s="87" customFormat="1" ht="18" customHeight="1">
      <c r="A124" s="112">
        <v>2</v>
      </c>
      <c r="B124" s="170">
        <v>62020107</v>
      </c>
      <c r="C124" s="79" t="s">
        <v>191</v>
      </c>
      <c r="D124" s="106" t="s">
        <v>743</v>
      </c>
      <c r="E124" s="243" t="s">
        <v>744</v>
      </c>
      <c r="F124" s="85">
        <v>54</v>
      </c>
      <c r="G124" s="85">
        <v>49</v>
      </c>
      <c r="H124" s="111">
        <f t="shared" ref="H124:H130" si="21">F124+G124</f>
        <v>103</v>
      </c>
      <c r="I124" s="77" t="s">
        <v>580</v>
      </c>
      <c r="J124" s="68"/>
      <c r="K124" s="68"/>
      <c r="L124" s="86"/>
    </row>
    <row r="125" spans="1:12" s="87" customFormat="1" ht="18" customHeight="1">
      <c r="A125" s="78">
        <v>3</v>
      </c>
      <c r="B125" s="170">
        <v>62020108</v>
      </c>
      <c r="C125" s="79" t="s">
        <v>192</v>
      </c>
      <c r="D125" s="106" t="s">
        <v>745</v>
      </c>
      <c r="E125" s="243" t="s">
        <v>746</v>
      </c>
      <c r="F125" s="85">
        <v>55</v>
      </c>
      <c r="G125" s="85">
        <v>59</v>
      </c>
      <c r="H125" s="111">
        <f t="shared" si="21"/>
        <v>114</v>
      </c>
      <c r="I125" s="77" t="s">
        <v>580</v>
      </c>
      <c r="J125" s="68"/>
      <c r="K125" s="68"/>
      <c r="L125" s="86"/>
    </row>
    <row r="126" spans="1:12" s="87" customFormat="1" ht="18" customHeight="1">
      <c r="A126" s="110">
        <v>4</v>
      </c>
      <c r="B126" s="170">
        <v>62020124</v>
      </c>
      <c r="C126" s="79" t="s">
        <v>206</v>
      </c>
      <c r="D126" s="106" t="s">
        <v>1030</v>
      </c>
      <c r="E126" s="243" t="s">
        <v>742</v>
      </c>
      <c r="F126" s="85">
        <v>24</v>
      </c>
      <c r="G126" s="85">
        <v>19</v>
      </c>
      <c r="H126" s="111">
        <f t="shared" si="21"/>
        <v>43</v>
      </c>
      <c r="I126" s="77" t="s">
        <v>580</v>
      </c>
      <c r="J126" s="68"/>
      <c r="K126" s="68"/>
      <c r="L126" s="86"/>
    </row>
    <row r="127" spans="1:12" s="87" customFormat="1" ht="18" customHeight="1">
      <c r="A127" s="112">
        <v>5</v>
      </c>
      <c r="B127" s="170">
        <v>62020126</v>
      </c>
      <c r="C127" s="79" t="s">
        <v>207</v>
      </c>
      <c r="D127" s="237" t="s">
        <v>1043</v>
      </c>
      <c r="E127" s="238" t="s">
        <v>533</v>
      </c>
      <c r="F127" s="85">
        <v>121</v>
      </c>
      <c r="G127" s="85">
        <v>103</v>
      </c>
      <c r="H127" s="111">
        <f t="shared" si="21"/>
        <v>224</v>
      </c>
      <c r="I127" s="77" t="s">
        <v>588</v>
      </c>
      <c r="J127" s="68"/>
      <c r="K127" s="68"/>
      <c r="L127" s="86"/>
    </row>
    <row r="128" spans="1:12" s="87" customFormat="1" ht="18" customHeight="1">
      <c r="A128" s="78">
        <v>6</v>
      </c>
      <c r="B128" s="170">
        <v>62020128</v>
      </c>
      <c r="C128" s="79" t="s">
        <v>208</v>
      </c>
      <c r="D128" s="237" t="s">
        <v>1133</v>
      </c>
      <c r="E128" s="238"/>
      <c r="F128" s="85">
        <v>36</v>
      </c>
      <c r="G128" s="85">
        <v>20</v>
      </c>
      <c r="H128" s="111">
        <f t="shared" si="21"/>
        <v>56</v>
      </c>
      <c r="I128" s="77" t="s">
        <v>580</v>
      </c>
      <c r="J128" s="68"/>
      <c r="K128" s="68"/>
      <c r="L128" s="86"/>
    </row>
    <row r="129" spans="1:12" s="87" customFormat="1" ht="18" customHeight="1">
      <c r="A129" s="110">
        <v>7</v>
      </c>
      <c r="B129" s="170">
        <v>62020129</v>
      </c>
      <c r="C129" s="79" t="s">
        <v>209</v>
      </c>
      <c r="D129" s="237" t="s">
        <v>1134</v>
      </c>
      <c r="E129" s="243"/>
      <c r="F129" s="85">
        <v>30</v>
      </c>
      <c r="G129" s="85">
        <v>25</v>
      </c>
      <c r="H129" s="111">
        <f t="shared" si="21"/>
        <v>55</v>
      </c>
      <c r="I129" s="77" t="s">
        <v>580</v>
      </c>
      <c r="J129" s="68"/>
      <c r="K129" s="68"/>
      <c r="L129" s="86"/>
    </row>
    <row r="130" spans="1:12" s="87" customFormat="1" ht="18" customHeight="1">
      <c r="A130" s="112">
        <v>8</v>
      </c>
      <c r="B130" s="170">
        <v>62020130</v>
      </c>
      <c r="C130" s="79" t="s">
        <v>210</v>
      </c>
      <c r="D130" s="106" t="s">
        <v>748</v>
      </c>
      <c r="E130" s="243" t="s">
        <v>749</v>
      </c>
      <c r="F130" s="85">
        <v>27</v>
      </c>
      <c r="G130" s="85">
        <v>31</v>
      </c>
      <c r="H130" s="111">
        <f t="shared" si="21"/>
        <v>58</v>
      </c>
      <c r="I130" s="77" t="s">
        <v>580</v>
      </c>
      <c r="J130" s="68"/>
      <c r="K130" s="68"/>
      <c r="L130" s="86"/>
    </row>
    <row r="131" spans="1:12" s="68" customFormat="1" ht="18" customHeight="1">
      <c r="A131" s="376" t="s">
        <v>282</v>
      </c>
      <c r="B131" s="377"/>
      <c r="C131" s="377"/>
      <c r="D131" s="377"/>
      <c r="E131" s="378"/>
      <c r="F131" s="90">
        <f>SUM(F123:F130)</f>
        <v>542</v>
      </c>
      <c r="G131" s="90">
        <f t="shared" ref="G131:H131" si="22">SUM(G123:G130)</f>
        <v>473</v>
      </c>
      <c r="H131" s="90">
        <f t="shared" si="22"/>
        <v>1015</v>
      </c>
      <c r="I131" s="91"/>
    </row>
    <row r="132" spans="1:12" s="105" customFormat="1" ht="18" customHeight="1">
      <c r="A132" s="380" t="s">
        <v>750</v>
      </c>
      <c r="B132" s="382"/>
      <c r="C132" s="382"/>
      <c r="D132" s="382"/>
      <c r="E132" s="382"/>
      <c r="F132" s="382"/>
      <c r="G132" s="382"/>
      <c r="H132" s="391"/>
      <c r="I132" s="91"/>
    </row>
    <row r="133" spans="1:12" s="97" customFormat="1" ht="18" customHeight="1">
      <c r="A133" s="76" t="s">
        <v>544</v>
      </c>
      <c r="B133" s="223" t="s">
        <v>0</v>
      </c>
      <c r="C133" s="383" t="s">
        <v>545</v>
      </c>
      <c r="D133" s="384"/>
      <c r="E133" s="385"/>
      <c r="F133" s="70" t="s">
        <v>280</v>
      </c>
      <c r="G133" s="70" t="s">
        <v>281</v>
      </c>
      <c r="H133" s="70" t="s">
        <v>282</v>
      </c>
      <c r="I133" s="95" t="s">
        <v>576</v>
      </c>
      <c r="J133" s="68"/>
      <c r="K133" s="68"/>
      <c r="L133" s="96"/>
    </row>
    <row r="134" spans="1:12" s="83" customFormat="1" ht="18" customHeight="1">
      <c r="A134" s="78">
        <v>1</v>
      </c>
      <c r="B134" s="170">
        <v>62020169</v>
      </c>
      <c r="C134" s="79" t="s">
        <v>244</v>
      </c>
      <c r="D134" s="237" t="s">
        <v>1135</v>
      </c>
      <c r="E134" s="238" t="s">
        <v>752</v>
      </c>
      <c r="F134" s="85">
        <v>131</v>
      </c>
      <c r="G134" s="85">
        <v>103</v>
      </c>
      <c r="H134" s="81">
        <f>F134+G134</f>
        <v>234</v>
      </c>
      <c r="I134" s="77" t="s">
        <v>588</v>
      </c>
      <c r="J134" s="68"/>
      <c r="K134" s="68"/>
      <c r="L134" s="82"/>
    </row>
    <row r="135" spans="1:12" s="97" customFormat="1" ht="18" customHeight="1">
      <c r="A135" s="112">
        <v>2</v>
      </c>
      <c r="B135" s="170">
        <v>62020170</v>
      </c>
      <c r="C135" s="79" t="s">
        <v>245</v>
      </c>
      <c r="D135" s="113" t="s">
        <v>760</v>
      </c>
      <c r="E135" s="251" t="s">
        <v>761</v>
      </c>
      <c r="F135" s="85">
        <v>77</v>
      </c>
      <c r="G135" s="85">
        <v>55</v>
      </c>
      <c r="H135" s="81">
        <f t="shared" ref="H135:H147" si="23">F135+G135</f>
        <v>132</v>
      </c>
      <c r="I135" s="77" t="s">
        <v>580</v>
      </c>
      <c r="J135" s="68"/>
      <c r="K135" s="68"/>
      <c r="L135" s="96"/>
    </row>
    <row r="136" spans="1:12" s="87" customFormat="1" ht="18" customHeight="1">
      <c r="A136" s="78">
        <v>3</v>
      </c>
      <c r="B136" s="170">
        <v>62020171</v>
      </c>
      <c r="C136" s="79" t="s">
        <v>246</v>
      </c>
      <c r="D136" s="106" t="s">
        <v>762</v>
      </c>
      <c r="E136" s="252" t="s">
        <v>763</v>
      </c>
      <c r="F136" s="85">
        <v>29</v>
      </c>
      <c r="G136" s="85">
        <v>17</v>
      </c>
      <c r="H136" s="81">
        <f t="shared" si="23"/>
        <v>46</v>
      </c>
      <c r="I136" s="77" t="s">
        <v>580</v>
      </c>
      <c r="J136" s="68"/>
      <c r="K136" s="68"/>
      <c r="L136" s="86"/>
    </row>
    <row r="137" spans="1:12" s="87" customFormat="1" ht="18" customHeight="1">
      <c r="A137" s="112">
        <v>4</v>
      </c>
      <c r="B137" s="170">
        <v>62020172</v>
      </c>
      <c r="C137" s="79" t="s">
        <v>247</v>
      </c>
      <c r="D137" s="106" t="s">
        <v>764</v>
      </c>
      <c r="E137" s="253" t="s">
        <v>765</v>
      </c>
      <c r="F137" s="85">
        <v>112</v>
      </c>
      <c r="G137" s="85">
        <v>94</v>
      </c>
      <c r="H137" s="81">
        <f t="shared" si="23"/>
        <v>206</v>
      </c>
      <c r="I137" s="77" t="s">
        <v>588</v>
      </c>
      <c r="J137" s="68"/>
      <c r="K137" s="68"/>
      <c r="L137" s="86"/>
    </row>
    <row r="138" spans="1:12" s="87" customFormat="1" ht="18" customHeight="1">
      <c r="A138" s="78">
        <v>5</v>
      </c>
      <c r="B138" s="170">
        <v>62020173</v>
      </c>
      <c r="C138" s="79" t="s">
        <v>248</v>
      </c>
      <c r="D138" s="106" t="s">
        <v>766</v>
      </c>
      <c r="E138" s="253" t="s">
        <v>767</v>
      </c>
      <c r="F138" s="85">
        <v>38</v>
      </c>
      <c r="G138" s="85">
        <v>37</v>
      </c>
      <c r="H138" s="81">
        <f t="shared" si="23"/>
        <v>75</v>
      </c>
      <c r="I138" s="77" t="s">
        <v>580</v>
      </c>
      <c r="J138" s="68"/>
      <c r="K138" s="68"/>
      <c r="L138" s="86"/>
    </row>
    <row r="139" spans="1:12" s="83" customFormat="1" ht="18" customHeight="1">
      <c r="A139" s="112">
        <v>6</v>
      </c>
      <c r="B139" s="170">
        <v>62020174</v>
      </c>
      <c r="C139" s="79" t="s">
        <v>249</v>
      </c>
      <c r="D139" s="106" t="s">
        <v>768</v>
      </c>
      <c r="E139" s="253" t="s">
        <v>769</v>
      </c>
      <c r="F139" s="85">
        <v>87</v>
      </c>
      <c r="G139" s="85">
        <v>94</v>
      </c>
      <c r="H139" s="81">
        <f t="shared" si="23"/>
        <v>181</v>
      </c>
      <c r="I139" s="77" t="s">
        <v>588</v>
      </c>
      <c r="J139" s="68"/>
      <c r="K139" s="68"/>
      <c r="L139" s="82"/>
    </row>
    <row r="140" spans="1:12" s="87" customFormat="1" ht="18" customHeight="1">
      <c r="A140" s="78">
        <v>7</v>
      </c>
      <c r="B140" s="170">
        <v>62020182</v>
      </c>
      <c r="C140" s="79" t="s">
        <v>255</v>
      </c>
      <c r="D140" s="241" t="s">
        <v>1154</v>
      </c>
      <c r="E140" s="238" t="s">
        <v>759</v>
      </c>
      <c r="F140" s="85">
        <v>184</v>
      </c>
      <c r="G140" s="85">
        <v>160</v>
      </c>
      <c r="H140" s="81">
        <f t="shared" si="23"/>
        <v>344</v>
      </c>
      <c r="I140" s="77" t="s">
        <v>588</v>
      </c>
      <c r="J140" s="68"/>
      <c r="K140" s="68"/>
      <c r="L140" s="86"/>
    </row>
    <row r="141" spans="1:12" s="87" customFormat="1" ht="18" customHeight="1">
      <c r="A141" s="112">
        <v>8</v>
      </c>
      <c r="B141" s="170">
        <v>62020183</v>
      </c>
      <c r="C141" s="79" t="s">
        <v>256</v>
      </c>
      <c r="D141" s="106" t="s">
        <v>1088</v>
      </c>
      <c r="E141" s="253" t="s">
        <v>751</v>
      </c>
      <c r="F141" s="85">
        <v>46</v>
      </c>
      <c r="G141" s="85">
        <v>43</v>
      </c>
      <c r="H141" s="81">
        <f t="shared" si="23"/>
        <v>89</v>
      </c>
      <c r="I141" s="77" t="s">
        <v>580</v>
      </c>
      <c r="J141" s="68"/>
      <c r="K141" s="68"/>
      <c r="L141" s="86"/>
    </row>
    <row r="142" spans="1:12" s="87" customFormat="1" ht="18" customHeight="1">
      <c r="A142" s="78">
        <v>9</v>
      </c>
      <c r="B142" s="170">
        <v>62020184</v>
      </c>
      <c r="C142" s="79" t="s">
        <v>257</v>
      </c>
      <c r="D142" s="237" t="s">
        <v>1136</v>
      </c>
      <c r="E142" s="253"/>
      <c r="F142" s="85">
        <v>50</v>
      </c>
      <c r="G142" s="85">
        <v>43</v>
      </c>
      <c r="H142" s="81">
        <f t="shared" si="23"/>
        <v>93</v>
      </c>
      <c r="I142" s="77" t="s">
        <v>580</v>
      </c>
      <c r="J142" s="68"/>
      <c r="K142" s="68"/>
      <c r="L142" s="86"/>
    </row>
    <row r="143" spans="1:12" s="87" customFormat="1" ht="18" customHeight="1">
      <c r="A143" s="112">
        <v>10</v>
      </c>
      <c r="B143" s="170">
        <v>62020185</v>
      </c>
      <c r="C143" s="79" t="s">
        <v>258</v>
      </c>
      <c r="D143" s="237" t="s">
        <v>1032</v>
      </c>
      <c r="E143" s="238" t="s">
        <v>741</v>
      </c>
      <c r="F143" s="85">
        <v>85</v>
      </c>
      <c r="G143" s="85">
        <v>84</v>
      </c>
      <c r="H143" s="81">
        <f t="shared" si="23"/>
        <v>169</v>
      </c>
      <c r="I143" s="77" t="s">
        <v>588</v>
      </c>
      <c r="J143" s="68"/>
      <c r="K143" s="68"/>
      <c r="L143" s="86"/>
    </row>
    <row r="144" spans="1:12" s="87" customFormat="1" ht="18" customHeight="1">
      <c r="A144" s="78">
        <v>11</v>
      </c>
      <c r="B144" s="170">
        <v>62020186</v>
      </c>
      <c r="C144" s="79" t="s">
        <v>259</v>
      </c>
      <c r="D144" s="237" t="s">
        <v>1032</v>
      </c>
      <c r="E144" s="238" t="s">
        <v>741</v>
      </c>
      <c r="F144" s="85">
        <v>29</v>
      </c>
      <c r="G144" s="85">
        <v>21</v>
      </c>
      <c r="H144" s="81">
        <f t="shared" si="23"/>
        <v>50</v>
      </c>
      <c r="I144" s="77" t="s">
        <v>580</v>
      </c>
      <c r="J144" s="68"/>
      <c r="K144" s="68"/>
      <c r="L144" s="86"/>
    </row>
    <row r="145" spans="1:19" s="87" customFormat="1" ht="18" customHeight="1">
      <c r="A145" s="112">
        <v>12</v>
      </c>
      <c r="B145" s="170">
        <v>62020187</v>
      </c>
      <c r="C145" s="79" t="s">
        <v>260</v>
      </c>
      <c r="D145" s="106" t="s">
        <v>753</v>
      </c>
      <c r="E145" s="253" t="s">
        <v>754</v>
      </c>
      <c r="F145" s="85">
        <v>52</v>
      </c>
      <c r="G145" s="85">
        <v>56</v>
      </c>
      <c r="H145" s="81">
        <f t="shared" si="23"/>
        <v>108</v>
      </c>
      <c r="I145" s="77" t="s">
        <v>580</v>
      </c>
      <c r="J145" s="68"/>
      <c r="K145" s="68"/>
      <c r="L145" s="86"/>
    </row>
    <row r="146" spans="1:19" s="87" customFormat="1" ht="18" customHeight="1">
      <c r="A146" s="78">
        <v>13</v>
      </c>
      <c r="B146" s="170">
        <v>62020188</v>
      </c>
      <c r="C146" s="79" t="s">
        <v>261</v>
      </c>
      <c r="D146" s="106" t="s">
        <v>755</v>
      </c>
      <c r="E146" s="253" t="s">
        <v>756</v>
      </c>
      <c r="F146" s="85">
        <v>96</v>
      </c>
      <c r="G146" s="85">
        <v>93</v>
      </c>
      <c r="H146" s="81">
        <f t="shared" si="23"/>
        <v>189</v>
      </c>
      <c r="I146" s="77" t="s">
        <v>588</v>
      </c>
      <c r="J146" s="68"/>
      <c r="K146" s="68"/>
      <c r="L146" s="86"/>
    </row>
    <row r="147" spans="1:19" s="97" customFormat="1" ht="18" customHeight="1">
      <c r="A147" s="112">
        <v>14</v>
      </c>
      <c r="B147" s="170">
        <v>62020189</v>
      </c>
      <c r="C147" s="79" t="s">
        <v>262</v>
      </c>
      <c r="D147" s="106" t="s">
        <v>1153</v>
      </c>
      <c r="E147" s="253" t="s">
        <v>757</v>
      </c>
      <c r="F147" s="85">
        <v>23</v>
      </c>
      <c r="G147" s="85">
        <v>32</v>
      </c>
      <c r="H147" s="81">
        <f t="shared" si="23"/>
        <v>55</v>
      </c>
      <c r="I147" s="77" t="s">
        <v>580</v>
      </c>
      <c r="J147" s="68"/>
      <c r="K147" s="68"/>
      <c r="L147" s="96"/>
    </row>
    <row r="148" spans="1:19" s="68" customFormat="1" ht="18" customHeight="1">
      <c r="A148" s="395" t="s">
        <v>282</v>
      </c>
      <c r="B148" s="396"/>
      <c r="C148" s="396"/>
      <c r="D148" s="396"/>
      <c r="E148" s="397"/>
      <c r="F148" s="90">
        <f>SUM(F134:F147)</f>
        <v>1039</v>
      </c>
      <c r="G148" s="90">
        <f t="shared" ref="G148:H148" si="24">SUM(G134:G147)</f>
        <v>932</v>
      </c>
      <c r="H148" s="90">
        <f t="shared" si="24"/>
        <v>1971</v>
      </c>
      <c r="I148" s="91"/>
    </row>
    <row r="149" spans="1:19" s="105" customFormat="1" ht="18" customHeight="1">
      <c r="A149" s="76" t="s">
        <v>544</v>
      </c>
      <c r="B149" s="223" t="s">
        <v>0</v>
      </c>
      <c r="C149" s="392" t="s">
        <v>547</v>
      </c>
      <c r="D149" s="393"/>
      <c r="E149" s="398"/>
      <c r="F149" s="70" t="s">
        <v>280</v>
      </c>
      <c r="G149" s="70" t="s">
        <v>281</v>
      </c>
      <c r="H149" s="70" t="s">
        <v>282</v>
      </c>
      <c r="I149" s="95" t="s">
        <v>576</v>
      </c>
    </row>
    <row r="150" spans="1:19" s="87" customFormat="1" ht="18" customHeight="1">
      <c r="A150" s="78">
        <v>1</v>
      </c>
      <c r="B150" s="170">
        <v>62020175</v>
      </c>
      <c r="C150" s="79" t="s">
        <v>250</v>
      </c>
      <c r="D150" s="106" t="s">
        <v>771</v>
      </c>
      <c r="E150" s="253" t="s">
        <v>772</v>
      </c>
      <c r="F150" s="85">
        <v>48</v>
      </c>
      <c r="G150" s="85">
        <v>34</v>
      </c>
      <c r="H150" s="81">
        <f>F150+G150</f>
        <v>82</v>
      </c>
      <c r="I150" s="77" t="s">
        <v>580</v>
      </c>
      <c r="J150" s="68"/>
      <c r="K150" s="68"/>
      <c r="L150" s="86"/>
    </row>
    <row r="151" spans="1:19" s="87" customFormat="1" ht="18" customHeight="1">
      <c r="A151" s="78">
        <v>2</v>
      </c>
      <c r="B151" s="170">
        <v>62020176</v>
      </c>
      <c r="C151" s="79" t="s">
        <v>251</v>
      </c>
      <c r="D151" s="106" t="s">
        <v>773</v>
      </c>
      <c r="E151" s="253" t="s">
        <v>774</v>
      </c>
      <c r="F151" s="85">
        <v>109</v>
      </c>
      <c r="G151" s="85">
        <v>128</v>
      </c>
      <c r="H151" s="81">
        <f t="shared" ref="H151:H154" si="25">F151+G151</f>
        <v>237</v>
      </c>
      <c r="I151" s="77" t="s">
        <v>588</v>
      </c>
      <c r="J151" s="68"/>
      <c r="K151" s="68"/>
      <c r="L151" s="86"/>
    </row>
    <row r="152" spans="1:19" s="87" customFormat="1" ht="18" customHeight="1">
      <c r="A152" s="78">
        <v>3</v>
      </c>
      <c r="B152" s="170">
        <v>62020177</v>
      </c>
      <c r="C152" s="79" t="s">
        <v>252</v>
      </c>
      <c r="D152" s="106" t="s">
        <v>775</v>
      </c>
      <c r="E152" s="253" t="s">
        <v>776</v>
      </c>
      <c r="F152" s="85">
        <v>35</v>
      </c>
      <c r="G152" s="85">
        <v>26</v>
      </c>
      <c r="H152" s="81">
        <f t="shared" si="25"/>
        <v>61</v>
      </c>
      <c r="I152" s="77" t="s">
        <v>580</v>
      </c>
      <c r="J152" s="68"/>
      <c r="K152" s="68"/>
      <c r="L152" s="86"/>
    </row>
    <row r="153" spans="1:19" s="87" customFormat="1" ht="18" customHeight="1">
      <c r="A153" s="78">
        <v>4</v>
      </c>
      <c r="B153" s="170">
        <v>62020179</v>
      </c>
      <c r="C153" s="79" t="s">
        <v>253</v>
      </c>
      <c r="D153" s="106" t="s">
        <v>777</v>
      </c>
      <c r="E153" s="253" t="s">
        <v>778</v>
      </c>
      <c r="F153" s="85">
        <v>27</v>
      </c>
      <c r="G153" s="85">
        <v>27</v>
      </c>
      <c r="H153" s="81">
        <f t="shared" si="25"/>
        <v>54</v>
      </c>
      <c r="I153" s="77" t="s">
        <v>580</v>
      </c>
      <c r="J153" s="68"/>
      <c r="K153" s="68"/>
      <c r="L153" s="86"/>
    </row>
    <row r="154" spans="1:19" s="83" customFormat="1" ht="18" customHeight="1">
      <c r="A154" s="78">
        <v>5</v>
      </c>
      <c r="B154" s="170">
        <v>62020181</v>
      </c>
      <c r="C154" s="79" t="s">
        <v>254</v>
      </c>
      <c r="D154" s="80" t="s">
        <v>770</v>
      </c>
      <c r="E154" s="253" t="s">
        <v>549</v>
      </c>
      <c r="F154" s="85">
        <v>139</v>
      </c>
      <c r="G154" s="85">
        <v>150</v>
      </c>
      <c r="H154" s="81">
        <f t="shared" si="25"/>
        <v>289</v>
      </c>
      <c r="I154" s="77" t="s">
        <v>580</v>
      </c>
      <c r="J154" s="68"/>
      <c r="K154" s="68"/>
      <c r="L154" s="82"/>
    </row>
    <row r="155" spans="1:19" s="68" customFormat="1" ht="18" customHeight="1">
      <c r="A155" s="376" t="s">
        <v>282</v>
      </c>
      <c r="B155" s="377"/>
      <c r="C155" s="377"/>
      <c r="D155" s="377"/>
      <c r="E155" s="378"/>
      <c r="F155" s="90">
        <f>SUM(F150:F154)</f>
        <v>358</v>
      </c>
      <c r="G155" s="90">
        <f t="shared" ref="G155:H155" si="26">SUM(G150:G154)</f>
        <v>365</v>
      </c>
      <c r="H155" s="90">
        <f t="shared" si="26"/>
        <v>723</v>
      </c>
      <c r="I155" s="91"/>
    </row>
    <row r="156" spans="1:19" s="114" customFormat="1" ht="18" customHeight="1">
      <c r="A156" s="380" t="s">
        <v>779</v>
      </c>
      <c r="B156" s="382"/>
      <c r="C156" s="382"/>
      <c r="D156" s="382"/>
      <c r="E156" s="382"/>
      <c r="F156" s="382"/>
      <c r="G156" s="382"/>
      <c r="H156" s="391"/>
      <c r="I156" s="91"/>
      <c r="J156" s="105"/>
      <c r="K156" s="105"/>
    </row>
    <row r="157" spans="1:19" s="114" customFormat="1" ht="18" customHeight="1">
      <c r="A157" s="76" t="s">
        <v>551</v>
      </c>
      <c r="B157" s="223" t="s">
        <v>0</v>
      </c>
      <c r="C157" s="392" t="s">
        <v>552</v>
      </c>
      <c r="D157" s="393"/>
      <c r="E157" s="398"/>
      <c r="F157" s="70" t="s">
        <v>280</v>
      </c>
      <c r="G157" s="70" t="s">
        <v>281</v>
      </c>
      <c r="H157" s="70" t="s">
        <v>282</v>
      </c>
      <c r="I157" s="95" t="s">
        <v>576</v>
      </c>
      <c r="J157" s="105"/>
      <c r="K157" s="105"/>
    </row>
    <row r="158" spans="1:19" s="97" customFormat="1" ht="18" customHeight="1">
      <c r="A158" s="78">
        <v>1</v>
      </c>
      <c r="B158" s="170">
        <v>62020011</v>
      </c>
      <c r="C158" s="79" t="s">
        <v>104</v>
      </c>
      <c r="D158" s="103" t="s">
        <v>791</v>
      </c>
      <c r="E158" s="254" t="s">
        <v>792</v>
      </c>
      <c r="F158" s="85">
        <v>80</v>
      </c>
      <c r="G158" s="85">
        <v>72</v>
      </c>
      <c r="H158" s="81">
        <f>F158+G158</f>
        <v>152</v>
      </c>
      <c r="I158" s="77" t="s">
        <v>580</v>
      </c>
      <c r="J158" s="68"/>
      <c r="K158" s="68"/>
      <c r="L158" s="86"/>
      <c r="M158" s="87"/>
      <c r="N158" s="87"/>
      <c r="O158" s="87"/>
      <c r="P158" s="87"/>
      <c r="Q158" s="87"/>
      <c r="R158" s="87"/>
      <c r="S158" s="87"/>
    </row>
    <row r="159" spans="1:19" s="87" customFormat="1" ht="18" customHeight="1">
      <c r="A159" s="78">
        <v>2</v>
      </c>
      <c r="B159" s="170">
        <v>62020012</v>
      </c>
      <c r="C159" s="79" t="s">
        <v>105</v>
      </c>
      <c r="D159" s="103" t="s">
        <v>793</v>
      </c>
      <c r="E159" s="250" t="s">
        <v>794</v>
      </c>
      <c r="F159" s="85">
        <v>99</v>
      </c>
      <c r="G159" s="85">
        <v>89</v>
      </c>
      <c r="H159" s="81">
        <f t="shared" ref="H159:H167" si="27">F159+G159</f>
        <v>188</v>
      </c>
      <c r="I159" s="77" t="s">
        <v>588</v>
      </c>
      <c r="J159" s="68"/>
      <c r="K159" s="68"/>
      <c r="L159" s="86"/>
    </row>
    <row r="160" spans="1:19" s="87" customFormat="1" ht="18" customHeight="1">
      <c r="A160" s="78">
        <v>3</v>
      </c>
      <c r="B160" s="170">
        <v>62020013</v>
      </c>
      <c r="C160" s="79" t="s">
        <v>106</v>
      </c>
      <c r="D160" s="115" t="s">
        <v>780</v>
      </c>
      <c r="E160" s="250" t="s">
        <v>554</v>
      </c>
      <c r="F160" s="85">
        <v>105</v>
      </c>
      <c r="G160" s="85">
        <v>99</v>
      </c>
      <c r="H160" s="81">
        <f t="shared" si="27"/>
        <v>204</v>
      </c>
      <c r="I160" s="77" t="s">
        <v>588</v>
      </c>
      <c r="J160" s="68"/>
      <c r="K160" s="68"/>
      <c r="L160" s="86"/>
    </row>
    <row r="161" spans="1:19" s="87" customFormat="1" ht="18" customHeight="1">
      <c r="A161" s="78">
        <v>4</v>
      </c>
      <c r="B161" s="170">
        <v>62020014</v>
      </c>
      <c r="C161" s="79" t="s">
        <v>107</v>
      </c>
      <c r="D161" s="103" t="s">
        <v>795</v>
      </c>
      <c r="E161" s="254" t="s">
        <v>796</v>
      </c>
      <c r="F161" s="85">
        <v>29</v>
      </c>
      <c r="G161" s="85">
        <v>25</v>
      </c>
      <c r="H161" s="81">
        <f t="shared" si="27"/>
        <v>54</v>
      </c>
      <c r="I161" s="77" t="s">
        <v>580</v>
      </c>
      <c r="J161" s="68"/>
      <c r="K161" s="68"/>
      <c r="L161" s="82"/>
      <c r="M161" s="83"/>
      <c r="N161" s="83"/>
      <c r="O161" s="83"/>
      <c r="P161" s="83"/>
      <c r="Q161" s="83"/>
      <c r="R161" s="83"/>
      <c r="S161" s="83"/>
    </row>
    <row r="162" spans="1:19" s="83" customFormat="1" ht="18" customHeight="1">
      <c r="A162" s="78">
        <v>5</v>
      </c>
      <c r="B162" s="170">
        <v>62020015</v>
      </c>
      <c r="C162" s="79" t="s">
        <v>108</v>
      </c>
      <c r="D162" s="103" t="s">
        <v>797</v>
      </c>
      <c r="E162" s="254" t="s">
        <v>798</v>
      </c>
      <c r="F162" s="85">
        <v>55</v>
      </c>
      <c r="G162" s="85">
        <v>66</v>
      </c>
      <c r="H162" s="81">
        <f t="shared" si="27"/>
        <v>121</v>
      </c>
      <c r="I162" s="77" t="s">
        <v>580</v>
      </c>
      <c r="J162" s="68"/>
      <c r="K162" s="68"/>
      <c r="L162" s="96"/>
      <c r="M162" s="97"/>
      <c r="N162" s="97"/>
      <c r="O162" s="97"/>
      <c r="P162" s="97"/>
      <c r="Q162" s="97"/>
      <c r="R162" s="97"/>
      <c r="S162" s="97"/>
    </row>
    <row r="163" spans="1:19" s="116" customFormat="1" ht="18" customHeight="1">
      <c r="A163" s="78">
        <v>6</v>
      </c>
      <c r="B163" s="170">
        <v>62020016</v>
      </c>
      <c r="C163" s="79" t="s">
        <v>109</v>
      </c>
      <c r="D163" s="103" t="s">
        <v>781</v>
      </c>
      <c r="E163" s="250" t="s">
        <v>782</v>
      </c>
      <c r="F163" s="85">
        <v>344</v>
      </c>
      <c r="G163" s="85">
        <v>395</v>
      </c>
      <c r="H163" s="81">
        <f t="shared" si="27"/>
        <v>739</v>
      </c>
      <c r="I163" s="77" t="s">
        <v>580</v>
      </c>
      <c r="J163" s="68"/>
      <c r="K163" s="68"/>
      <c r="L163" s="86"/>
      <c r="M163" s="87"/>
      <c r="N163" s="87"/>
      <c r="O163" s="87"/>
      <c r="P163" s="87"/>
      <c r="Q163" s="87"/>
      <c r="R163" s="87"/>
      <c r="S163" s="87"/>
    </row>
    <row r="164" spans="1:19" s="87" customFormat="1" ht="18" customHeight="1">
      <c r="A164" s="78">
        <v>7</v>
      </c>
      <c r="B164" s="170">
        <v>62020017</v>
      </c>
      <c r="C164" s="79" t="s">
        <v>110</v>
      </c>
      <c r="D164" s="103" t="s">
        <v>783</v>
      </c>
      <c r="E164" s="250" t="s">
        <v>784</v>
      </c>
      <c r="F164" s="85">
        <v>117</v>
      </c>
      <c r="G164" s="85">
        <v>93</v>
      </c>
      <c r="H164" s="81">
        <f t="shared" si="27"/>
        <v>210</v>
      </c>
      <c r="I164" s="77" t="s">
        <v>588</v>
      </c>
      <c r="J164" s="68"/>
      <c r="K164" s="68"/>
      <c r="L164" s="86"/>
    </row>
    <row r="165" spans="1:19" s="87" customFormat="1" ht="18" customHeight="1">
      <c r="A165" s="78">
        <v>8</v>
      </c>
      <c r="B165" s="170">
        <v>62020018</v>
      </c>
      <c r="C165" s="79" t="s">
        <v>111</v>
      </c>
      <c r="D165" s="103" t="s">
        <v>785</v>
      </c>
      <c r="E165" s="250" t="s">
        <v>786</v>
      </c>
      <c r="F165" s="85">
        <v>107</v>
      </c>
      <c r="G165" s="85">
        <v>82</v>
      </c>
      <c r="H165" s="81">
        <f t="shared" si="27"/>
        <v>189</v>
      </c>
      <c r="I165" s="77" t="s">
        <v>580</v>
      </c>
      <c r="J165" s="68"/>
      <c r="K165" s="68"/>
      <c r="L165" s="86"/>
    </row>
    <row r="166" spans="1:19" s="87" customFormat="1" ht="18" customHeight="1">
      <c r="A166" s="78">
        <v>9</v>
      </c>
      <c r="B166" s="170">
        <v>62020019</v>
      </c>
      <c r="C166" s="79" t="s">
        <v>112</v>
      </c>
      <c r="D166" s="103" t="s">
        <v>787</v>
      </c>
      <c r="E166" s="254" t="s">
        <v>788</v>
      </c>
      <c r="F166" s="85">
        <v>117</v>
      </c>
      <c r="G166" s="85">
        <v>99</v>
      </c>
      <c r="H166" s="81">
        <f t="shared" si="27"/>
        <v>216</v>
      </c>
      <c r="I166" s="77" t="s">
        <v>588</v>
      </c>
      <c r="J166" s="68"/>
      <c r="K166" s="68"/>
      <c r="L166" s="86"/>
    </row>
    <row r="167" spans="1:19" s="87" customFormat="1" ht="18" customHeight="1">
      <c r="A167" s="78">
        <v>10</v>
      </c>
      <c r="B167" s="170">
        <v>62020020</v>
      </c>
      <c r="C167" s="79" t="s">
        <v>113</v>
      </c>
      <c r="D167" s="103" t="s">
        <v>789</v>
      </c>
      <c r="E167" s="254" t="s">
        <v>790</v>
      </c>
      <c r="F167" s="85">
        <v>73</v>
      </c>
      <c r="G167" s="85">
        <v>62</v>
      </c>
      <c r="H167" s="81">
        <f t="shared" si="27"/>
        <v>135</v>
      </c>
      <c r="I167" s="77" t="s">
        <v>580</v>
      </c>
      <c r="J167" s="68"/>
      <c r="K167" s="68"/>
      <c r="L167" s="96"/>
      <c r="M167" s="97"/>
      <c r="N167" s="97"/>
      <c r="O167" s="97"/>
      <c r="P167" s="97"/>
      <c r="Q167" s="97"/>
      <c r="R167" s="97"/>
      <c r="S167" s="97"/>
    </row>
    <row r="168" spans="1:19" s="93" customFormat="1" ht="18" customHeight="1">
      <c r="A168" s="376" t="s">
        <v>282</v>
      </c>
      <c r="B168" s="377"/>
      <c r="C168" s="377"/>
      <c r="D168" s="377"/>
      <c r="E168" s="378"/>
      <c r="F168" s="90">
        <f>SUM(F158:F167)</f>
        <v>1126</v>
      </c>
      <c r="G168" s="90">
        <f t="shared" ref="G168:H168" si="28">SUM(G158:G167)</f>
        <v>1082</v>
      </c>
      <c r="H168" s="90">
        <f t="shared" si="28"/>
        <v>2208</v>
      </c>
      <c r="I168" s="91"/>
      <c r="J168" s="68"/>
      <c r="K168" s="68"/>
      <c r="L168" s="96"/>
      <c r="M168" s="97"/>
      <c r="N168" s="97"/>
      <c r="O168" s="97"/>
      <c r="P168" s="97"/>
      <c r="Q168" s="97"/>
      <c r="R168" s="97"/>
      <c r="S168" s="97"/>
    </row>
    <row r="169" spans="1:19" s="97" customFormat="1" ht="18" customHeight="1">
      <c r="A169" s="76" t="s">
        <v>551</v>
      </c>
      <c r="B169" s="223" t="s">
        <v>0</v>
      </c>
      <c r="C169" s="383" t="s">
        <v>555</v>
      </c>
      <c r="D169" s="384"/>
      <c r="E169" s="385"/>
      <c r="F169" s="70" t="s">
        <v>280</v>
      </c>
      <c r="G169" s="70" t="s">
        <v>281</v>
      </c>
      <c r="H169" s="70" t="s">
        <v>282</v>
      </c>
      <c r="I169" s="95" t="s">
        <v>576</v>
      </c>
      <c r="J169" s="68"/>
      <c r="K169" s="68"/>
      <c r="L169" s="86"/>
      <c r="M169" s="87"/>
      <c r="N169" s="87"/>
      <c r="O169" s="87"/>
      <c r="P169" s="87"/>
      <c r="Q169" s="87"/>
      <c r="R169" s="87"/>
      <c r="S169" s="87"/>
    </row>
    <row r="170" spans="1:19" s="83" customFormat="1" ht="18" customHeight="1">
      <c r="A170" s="78">
        <v>1</v>
      </c>
      <c r="B170" s="170">
        <v>62020001</v>
      </c>
      <c r="C170" s="79" t="s">
        <v>94</v>
      </c>
      <c r="D170" s="103" t="s">
        <v>1155</v>
      </c>
      <c r="E170" s="250" t="s">
        <v>808</v>
      </c>
      <c r="F170" s="85">
        <v>16</v>
      </c>
      <c r="G170" s="85">
        <v>16</v>
      </c>
      <c r="H170" s="81">
        <f>F170+G170</f>
        <v>32</v>
      </c>
      <c r="I170" s="77" t="s">
        <v>580</v>
      </c>
      <c r="J170" s="68"/>
      <c r="K170" s="68"/>
      <c r="L170" s="86"/>
      <c r="M170" s="87"/>
      <c r="N170" s="87"/>
      <c r="O170" s="87"/>
      <c r="P170" s="87"/>
      <c r="Q170" s="87"/>
      <c r="R170" s="87"/>
      <c r="S170" s="87"/>
    </row>
    <row r="171" spans="1:19" s="87" customFormat="1" ht="18" customHeight="1">
      <c r="A171" s="78">
        <v>2</v>
      </c>
      <c r="B171" s="170">
        <v>62020002</v>
      </c>
      <c r="C171" s="79" t="s">
        <v>95</v>
      </c>
      <c r="D171" s="103" t="s">
        <v>809</v>
      </c>
      <c r="E171" s="250" t="s">
        <v>810</v>
      </c>
      <c r="F171" s="85">
        <v>78</v>
      </c>
      <c r="G171" s="85">
        <v>58</v>
      </c>
      <c r="H171" s="81">
        <f t="shared" ref="H171:H179" si="29">F171+G171</f>
        <v>136</v>
      </c>
      <c r="I171" s="77" t="s">
        <v>580</v>
      </c>
      <c r="J171" s="68"/>
      <c r="K171" s="68"/>
      <c r="L171" s="86"/>
    </row>
    <row r="172" spans="1:19" s="83" customFormat="1" ht="18" customHeight="1">
      <c r="A172" s="78">
        <v>3</v>
      </c>
      <c r="B172" s="170">
        <v>62020003</v>
      </c>
      <c r="C172" s="79" t="s">
        <v>96</v>
      </c>
      <c r="D172" s="103" t="s">
        <v>806</v>
      </c>
      <c r="E172" s="250" t="s">
        <v>807</v>
      </c>
      <c r="F172" s="85">
        <v>19</v>
      </c>
      <c r="G172" s="85">
        <v>24</v>
      </c>
      <c r="H172" s="81">
        <f t="shared" si="29"/>
        <v>43</v>
      </c>
      <c r="I172" s="77" t="s">
        <v>580</v>
      </c>
      <c r="J172" s="68"/>
      <c r="K172" s="68"/>
      <c r="L172" s="82"/>
    </row>
    <row r="173" spans="1:19" s="87" customFormat="1" ht="18" customHeight="1">
      <c r="A173" s="78">
        <v>4</v>
      </c>
      <c r="B173" s="170">
        <v>62020004</v>
      </c>
      <c r="C173" s="79" t="s">
        <v>97</v>
      </c>
      <c r="D173" s="103" t="s">
        <v>811</v>
      </c>
      <c r="E173" s="250" t="s">
        <v>812</v>
      </c>
      <c r="F173" s="85">
        <v>121</v>
      </c>
      <c r="G173" s="85">
        <v>113</v>
      </c>
      <c r="H173" s="81">
        <f t="shared" si="29"/>
        <v>234</v>
      </c>
      <c r="I173" s="77" t="s">
        <v>588</v>
      </c>
      <c r="J173" s="68"/>
      <c r="K173" s="68"/>
      <c r="L173" s="86"/>
    </row>
    <row r="174" spans="1:19" s="87" customFormat="1" ht="18" customHeight="1">
      <c r="A174" s="78">
        <v>5</v>
      </c>
      <c r="B174" s="170">
        <v>62020005</v>
      </c>
      <c r="C174" s="79" t="s">
        <v>98</v>
      </c>
      <c r="D174" s="103" t="s">
        <v>800</v>
      </c>
      <c r="E174" s="250" t="s">
        <v>801</v>
      </c>
      <c r="F174" s="85">
        <v>51</v>
      </c>
      <c r="G174" s="85">
        <v>37</v>
      </c>
      <c r="H174" s="81">
        <f t="shared" si="29"/>
        <v>88</v>
      </c>
      <c r="I174" s="77" t="s">
        <v>580</v>
      </c>
      <c r="J174" s="68"/>
      <c r="K174" s="68"/>
      <c r="L174" s="86"/>
    </row>
    <row r="175" spans="1:19" s="87" customFormat="1" ht="18" customHeight="1">
      <c r="A175" s="78">
        <v>6</v>
      </c>
      <c r="B175" s="170">
        <v>62020006</v>
      </c>
      <c r="C175" s="79" t="s">
        <v>99</v>
      </c>
      <c r="D175" s="115" t="s">
        <v>799</v>
      </c>
      <c r="E175" s="250" t="s">
        <v>557</v>
      </c>
      <c r="F175" s="85">
        <v>313</v>
      </c>
      <c r="G175" s="85">
        <v>306</v>
      </c>
      <c r="H175" s="81">
        <f t="shared" si="29"/>
        <v>619</v>
      </c>
      <c r="I175" s="77" t="s">
        <v>580</v>
      </c>
      <c r="J175" s="68"/>
      <c r="K175" s="68"/>
      <c r="L175" s="82"/>
      <c r="M175" s="83"/>
      <c r="N175" s="83"/>
      <c r="O175" s="83"/>
      <c r="P175" s="83"/>
      <c r="Q175" s="83"/>
      <c r="R175" s="83"/>
      <c r="S175" s="83"/>
    </row>
    <row r="176" spans="1:19" s="83" customFormat="1" ht="18" customHeight="1">
      <c r="A176" s="78">
        <v>7</v>
      </c>
      <c r="B176" s="170">
        <v>62020007</v>
      </c>
      <c r="C176" s="79" t="s">
        <v>100</v>
      </c>
      <c r="D176" s="103" t="s">
        <v>924</v>
      </c>
      <c r="E176" s="250" t="s">
        <v>802</v>
      </c>
      <c r="F176" s="85">
        <v>105</v>
      </c>
      <c r="G176" s="85">
        <v>79</v>
      </c>
      <c r="H176" s="81">
        <f t="shared" si="29"/>
        <v>184</v>
      </c>
      <c r="I176" s="77" t="s">
        <v>588</v>
      </c>
      <c r="J176" s="68"/>
      <c r="K176" s="68"/>
      <c r="L176" s="96"/>
      <c r="M176" s="97"/>
      <c r="N176" s="97"/>
      <c r="O176" s="97"/>
      <c r="P176" s="97"/>
      <c r="Q176" s="97"/>
      <c r="R176" s="97"/>
      <c r="S176" s="97"/>
    </row>
    <row r="177" spans="1:19" s="97" customFormat="1" ht="18" customHeight="1">
      <c r="A177" s="78">
        <v>8</v>
      </c>
      <c r="B177" s="170">
        <v>62020008</v>
      </c>
      <c r="C177" s="79" t="s">
        <v>101</v>
      </c>
      <c r="D177" s="103" t="s">
        <v>803</v>
      </c>
      <c r="E177" s="250" t="s">
        <v>804</v>
      </c>
      <c r="F177" s="85">
        <v>24</v>
      </c>
      <c r="G177" s="85">
        <v>22</v>
      </c>
      <c r="H177" s="81">
        <f t="shared" si="29"/>
        <v>46</v>
      </c>
      <c r="I177" s="77" t="s">
        <v>580</v>
      </c>
      <c r="J177" s="68"/>
      <c r="K177" s="68"/>
      <c r="L177" s="86"/>
      <c r="M177" s="87"/>
      <c r="N177" s="87"/>
      <c r="O177" s="87"/>
      <c r="P177" s="87"/>
      <c r="Q177" s="87"/>
      <c r="R177" s="87"/>
      <c r="S177" s="87"/>
    </row>
    <row r="178" spans="1:19" s="87" customFormat="1" ht="18" customHeight="1">
      <c r="A178" s="78">
        <v>9</v>
      </c>
      <c r="B178" s="170">
        <v>62020009</v>
      </c>
      <c r="C178" s="79" t="s">
        <v>102</v>
      </c>
      <c r="D178" s="117" t="s">
        <v>925</v>
      </c>
      <c r="E178" s="254" t="s">
        <v>805</v>
      </c>
      <c r="F178" s="85">
        <v>64</v>
      </c>
      <c r="G178" s="85">
        <v>58</v>
      </c>
      <c r="H178" s="81">
        <f t="shared" si="29"/>
        <v>122</v>
      </c>
      <c r="I178" s="77" t="s">
        <v>580</v>
      </c>
      <c r="J178" s="68"/>
      <c r="K178" s="68"/>
      <c r="L178" s="86"/>
    </row>
    <row r="179" spans="1:19" s="87" customFormat="1" ht="18" customHeight="1">
      <c r="A179" s="78">
        <v>10</v>
      </c>
      <c r="B179" s="170">
        <v>62020010</v>
      </c>
      <c r="C179" s="79" t="s">
        <v>103</v>
      </c>
      <c r="D179" s="103" t="s">
        <v>806</v>
      </c>
      <c r="E179" s="250" t="s">
        <v>807</v>
      </c>
      <c r="F179" s="85">
        <v>71</v>
      </c>
      <c r="G179" s="85">
        <v>81</v>
      </c>
      <c r="H179" s="81">
        <f t="shared" si="29"/>
        <v>152</v>
      </c>
      <c r="I179" s="77" t="s">
        <v>588</v>
      </c>
      <c r="J179" s="68"/>
      <c r="K179" s="68"/>
      <c r="L179" s="82"/>
      <c r="M179" s="83"/>
      <c r="N179" s="83"/>
      <c r="O179" s="83"/>
      <c r="P179" s="83"/>
      <c r="Q179" s="83"/>
      <c r="R179" s="83"/>
      <c r="S179" s="83"/>
    </row>
    <row r="180" spans="1:19" s="93" customFormat="1" ht="18" customHeight="1">
      <c r="A180" s="376" t="s">
        <v>282</v>
      </c>
      <c r="B180" s="377"/>
      <c r="C180" s="377"/>
      <c r="D180" s="377"/>
      <c r="E180" s="378"/>
      <c r="F180" s="90">
        <f>SUM(F170:F179)</f>
        <v>862</v>
      </c>
      <c r="G180" s="90">
        <f t="shared" ref="G180:H180" si="30">SUM(G170:G179)</f>
        <v>794</v>
      </c>
      <c r="H180" s="90">
        <f t="shared" si="30"/>
        <v>1656</v>
      </c>
      <c r="I180" s="91"/>
      <c r="J180" s="68"/>
      <c r="K180" s="68"/>
      <c r="L180" s="92"/>
    </row>
    <row r="181" spans="1:19" s="93" customFormat="1" ht="18" customHeight="1">
      <c r="A181" s="76" t="s">
        <v>551</v>
      </c>
      <c r="B181" s="223" t="s">
        <v>0</v>
      </c>
      <c r="C181" s="390" t="s">
        <v>558</v>
      </c>
      <c r="D181" s="390"/>
      <c r="E181" s="390"/>
      <c r="F181" s="70" t="s">
        <v>280</v>
      </c>
      <c r="G181" s="70" t="s">
        <v>281</v>
      </c>
      <c r="H181" s="70" t="s">
        <v>282</v>
      </c>
      <c r="I181" s="95" t="s">
        <v>576</v>
      </c>
      <c r="J181" s="68"/>
      <c r="K181" s="68"/>
      <c r="L181" s="86"/>
      <c r="M181" s="87"/>
      <c r="N181" s="87"/>
      <c r="O181" s="87"/>
      <c r="P181" s="87"/>
      <c r="Q181" s="87"/>
      <c r="R181" s="87"/>
      <c r="S181" s="87"/>
    </row>
    <row r="182" spans="1:19" s="87" customFormat="1" ht="18" customHeight="1">
      <c r="A182" s="78">
        <v>1</v>
      </c>
      <c r="B182" s="170">
        <v>62020021</v>
      </c>
      <c r="C182" s="79" t="s">
        <v>114</v>
      </c>
      <c r="D182" s="103" t="s">
        <v>815</v>
      </c>
      <c r="E182" s="250" t="s">
        <v>816</v>
      </c>
      <c r="F182" s="85">
        <v>149</v>
      </c>
      <c r="G182" s="85">
        <v>122</v>
      </c>
      <c r="H182" s="111">
        <f>F182+G182</f>
        <v>271</v>
      </c>
      <c r="I182" s="77" t="s">
        <v>588</v>
      </c>
      <c r="J182" s="68"/>
      <c r="K182" s="68"/>
      <c r="L182" s="86"/>
    </row>
    <row r="183" spans="1:19" s="87" customFormat="1" ht="18" customHeight="1">
      <c r="A183" s="78">
        <v>2</v>
      </c>
      <c r="B183" s="170">
        <v>62020022</v>
      </c>
      <c r="C183" s="79" t="s">
        <v>115</v>
      </c>
      <c r="D183" s="103" t="s">
        <v>817</v>
      </c>
      <c r="E183" s="254" t="s">
        <v>818</v>
      </c>
      <c r="F183" s="85">
        <v>50</v>
      </c>
      <c r="G183" s="85">
        <v>37</v>
      </c>
      <c r="H183" s="111">
        <f t="shared" ref="H183:H195" si="31">F183+G183</f>
        <v>87</v>
      </c>
      <c r="I183" s="77" t="s">
        <v>580</v>
      </c>
      <c r="J183" s="68"/>
      <c r="K183" s="68"/>
      <c r="L183" s="86"/>
    </row>
    <row r="184" spans="1:19" s="87" customFormat="1" ht="18" customHeight="1">
      <c r="A184" s="78">
        <v>3</v>
      </c>
      <c r="B184" s="170">
        <v>62020023</v>
      </c>
      <c r="C184" s="79" t="s">
        <v>116</v>
      </c>
      <c r="D184" s="103" t="s">
        <v>819</v>
      </c>
      <c r="E184" s="254" t="s">
        <v>820</v>
      </c>
      <c r="F184" s="85">
        <v>23</v>
      </c>
      <c r="G184" s="85">
        <v>19</v>
      </c>
      <c r="H184" s="111">
        <f t="shared" si="31"/>
        <v>42</v>
      </c>
      <c r="I184" s="77" t="s">
        <v>580</v>
      </c>
      <c r="J184" s="68"/>
      <c r="K184" s="68"/>
      <c r="L184" s="86"/>
    </row>
    <row r="185" spans="1:19" s="87" customFormat="1" ht="18" customHeight="1">
      <c r="A185" s="78">
        <v>4</v>
      </c>
      <c r="B185" s="170">
        <v>62020024</v>
      </c>
      <c r="C185" s="79" t="s">
        <v>117</v>
      </c>
      <c r="D185" s="103" t="s">
        <v>819</v>
      </c>
      <c r="E185" s="254" t="s">
        <v>820</v>
      </c>
      <c r="F185" s="85">
        <v>31</v>
      </c>
      <c r="G185" s="85">
        <v>17</v>
      </c>
      <c r="H185" s="111">
        <f t="shared" si="31"/>
        <v>48</v>
      </c>
      <c r="I185" s="77" t="s">
        <v>580</v>
      </c>
      <c r="J185" s="68"/>
      <c r="K185" s="68"/>
      <c r="L185" s="86"/>
    </row>
    <row r="186" spans="1:19" s="87" customFormat="1" ht="18" customHeight="1">
      <c r="A186" s="78">
        <v>5</v>
      </c>
      <c r="B186" s="170">
        <v>62020025</v>
      </c>
      <c r="C186" s="79" t="s">
        <v>118</v>
      </c>
      <c r="D186" s="103" t="s">
        <v>821</v>
      </c>
      <c r="E186" s="250" t="s">
        <v>822</v>
      </c>
      <c r="F186" s="85">
        <v>77</v>
      </c>
      <c r="G186" s="85">
        <v>74</v>
      </c>
      <c r="H186" s="111">
        <f t="shared" si="31"/>
        <v>151</v>
      </c>
      <c r="I186" s="77" t="s">
        <v>588</v>
      </c>
      <c r="J186" s="68"/>
      <c r="K186" s="68"/>
      <c r="L186" s="86"/>
    </row>
    <row r="187" spans="1:19" s="87" customFormat="1" ht="18" customHeight="1">
      <c r="A187" s="78">
        <v>6</v>
      </c>
      <c r="B187" s="170">
        <v>62020026</v>
      </c>
      <c r="C187" s="79" t="s">
        <v>119</v>
      </c>
      <c r="D187" s="103" t="s">
        <v>821</v>
      </c>
      <c r="E187" s="250" t="s">
        <v>822</v>
      </c>
      <c r="F187" s="85">
        <v>60</v>
      </c>
      <c r="G187" s="85">
        <v>62</v>
      </c>
      <c r="H187" s="111">
        <f t="shared" si="31"/>
        <v>122</v>
      </c>
      <c r="I187" s="77" t="s">
        <v>580</v>
      </c>
      <c r="J187" s="68"/>
      <c r="K187" s="68"/>
      <c r="L187" s="86"/>
    </row>
    <row r="188" spans="1:19" s="87" customFormat="1" ht="18" customHeight="1">
      <c r="A188" s="78">
        <v>7</v>
      </c>
      <c r="B188" s="170">
        <v>62020027</v>
      </c>
      <c r="C188" s="79" t="s">
        <v>120</v>
      </c>
      <c r="D188" s="120" t="s">
        <v>821</v>
      </c>
      <c r="E188" s="243" t="s">
        <v>822</v>
      </c>
      <c r="F188" s="85">
        <v>102</v>
      </c>
      <c r="G188" s="85">
        <v>104</v>
      </c>
      <c r="H188" s="111">
        <f t="shared" si="31"/>
        <v>206</v>
      </c>
      <c r="I188" s="77" t="s">
        <v>580</v>
      </c>
      <c r="J188" s="68"/>
      <c r="K188" s="68"/>
      <c r="L188" s="86"/>
    </row>
    <row r="189" spans="1:19" s="87" customFormat="1" ht="18" customHeight="1">
      <c r="A189" s="78">
        <v>8</v>
      </c>
      <c r="B189" s="170">
        <v>62020028</v>
      </c>
      <c r="C189" s="79" t="s">
        <v>121</v>
      </c>
      <c r="D189" s="89" t="s">
        <v>823</v>
      </c>
      <c r="E189" s="243" t="s">
        <v>824</v>
      </c>
      <c r="F189" s="85">
        <v>45</v>
      </c>
      <c r="G189" s="85">
        <v>43</v>
      </c>
      <c r="H189" s="111">
        <f t="shared" si="31"/>
        <v>88</v>
      </c>
      <c r="I189" s="77" t="s">
        <v>580</v>
      </c>
      <c r="J189" s="68"/>
      <c r="K189" s="68"/>
      <c r="L189" s="86"/>
    </row>
    <row r="190" spans="1:19" s="87" customFormat="1" ht="18" customHeight="1">
      <c r="A190" s="78">
        <v>9</v>
      </c>
      <c r="B190" s="170">
        <v>62020029</v>
      </c>
      <c r="C190" s="79" t="s">
        <v>122</v>
      </c>
      <c r="D190" s="237" t="s">
        <v>1135</v>
      </c>
      <c r="E190" s="240"/>
      <c r="F190" s="85">
        <v>50</v>
      </c>
      <c r="G190" s="85">
        <v>63</v>
      </c>
      <c r="H190" s="111">
        <f t="shared" si="31"/>
        <v>113</v>
      </c>
      <c r="I190" s="77" t="s">
        <v>580</v>
      </c>
      <c r="J190" s="68"/>
      <c r="K190" s="68"/>
      <c r="L190" s="86"/>
    </row>
    <row r="191" spans="1:19" s="87" customFormat="1" ht="18" customHeight="1">
      <c r="A191" s="78">
        <v>10</v>
      </c>
      <c r="B191" s="170">
        <v>62020030</v>
      </c>
      <c r="C191" s="79" t="s">
        <v>123</v>
      </c>
      <c r="D191" s="89" t="s">
        <v>825</v>
      </c>
      <c r="E191" s="244" t="s">
        <v>826</v>
      </c>
      <c r="F191" s="85">
        <v>101</v>
      </c>
      <c r="G191" s="85">
        <v>89</v>
      </c>
      <c r="H191" s="111">
        <f t="shared" si="31"/>
        <v>190</v>
      </c>
      <c r="I191" s="77" t="s">
        <v>588</v>
      </c>
      <c r="J191" s="68"/>
      <c r="K191" s="68"/>
      <c r="L191" s="86"/>
    </row>
    <row r="192" spans="1:19" s="87" customFormat="1" ht="18" customHeight="1">
      <c r="A192" s="78">
        <v>11</v>
      </c>
      <c r="B192" s="170">
        <v>62020031</v>
      </c>
      <c r="C192" s="79" t="s">
        <v>124</v>
      </c>
      <c r="D192" s="121" t="s">
        <v>827</v>
      </c>
      <c r="E192" s="245" t="s">
        <v>828</v>
      </c>
      <c r="F192" s="85">
        <v>41</v>
      </c>
      <c r="G192" s="85">
        <v>40</v>
      </c>
      <c r="H192" s="111">
        <f t="shared" si="31"/>
        <v>81</v>
      </c>
      <c r="I192" s="77" t="s">
        <v>580</v>
      </c>
      <c r="J192" s="68"/>
      <c r="K192" s="68"/>
      <c r="L192" s="86"/>
    </row>
    <row r="193" spans="1:19" s="87" customFormat="1" ht="18" customHeight="1">
      <c r="A193" s="78">
        <v>12</v>
      </c>
      <c r="B193" s="170">
        <v>62020032</v>
      </c>
      <c r="C193" s="98" t="s">
        <v>125</v>
      </c>
      <c r="D193" s="119" t="s">
        <v>813</v>
      </c>
      <c r="E193" s="247" t="s">
        <v>814</v>
      </c>
      <c r="F193" s="85">
        <v>99</v>
      </c>
      <c r="G193" s="85">
        <v>85</v>
      </c>
      <c r="H193" s="111">
        <f t="shared" si="31"/>
        <v>184</v>
      </c>
      <c r="I193" s="77" t="s">
        <v>588</v>
      </c>
      <c r="J193" s="68"/>
      <c r="K193" s="68"/>
      <c r="L193" s="86"/>
    </row>
    <row r="194" spans="1:19" s="87" customFormat="1" ht="18" customHeight="1">
      <c r="A194" s="78">
        <v>13</v>
      </c>
      <c r="B194" s="170">
        <v>62020033</v>
      </c>
      <c r="C194" s="79" t="s">
        <v>126</v>
      </c>
      <c r="D194" s="89" t="s">
        <v>829</v>
      </c>
      <c r="E194" s="244" t="s">
        <v>830</v>
      </c>
      <c r="F194" s="85">
        <v>90</v>
      </c>
      <c r="G194" s="85">
        <v>81</v>
      </c>
      <c r="H194" s="111">
        <f t="shared" si="31"/>
        <v>171</v>
      </c>
      <c r="I194" s="77" t="s">
        <v>588</v>
      </c>
      <c r="J194" s="68"/>
      <c r="K194" s="68"/>
      <c r="L194" s="86"/>
    </row>
    <row r="195" spans="1:19" s="87" customFormat="1" ht="18" customHeight="1">
      <c r="A195" s="78">
        <v>14</v>
      </c>
      <c r="B195" s="170">
        <v>62020034</v>
      </c>
      <c r="C195" s="79" t="s">
        <v>127</v>
      </c>
      <c r="D195" s="121" t="s">
        <v>831</v>
      </c>
      <c r="E195" s="242" t="s">
        <v>832</v>
      </c>
      <c r="F195" s="85">
        <v>30</v>
      </c>
      <c r="G195" s="85">
        <v>23</v>
      </c>
      <c r="H195" s="111">
        <f t="shared" si="31"/>
        <v>53</v>
      </c>
      <c r="I195" s="77" t="s">
        <v>580</v>
      </c>
      <c r="J195" s="105"/>
      <c r="K195" s="105"/>
      <c r="L195" s="105"/>
      <c r="M195" s="105"/>
      <c r="N195" s="105"/>
      <c r="O195" s="105"/>
      <c r="P195" s="105"/>
      <c r="Q195" s="105"/>
      <c r="R195" s="105"/>
      <c r="S195" s="105"/>
    </row>
    <row r="196" spans="1:19" s="68" customFormat="1" ht="18" customHeight="1">
      <c r="A196" s="376" t="s">
        <v>282</v>
      </c>
      <c r="B196" s="377"/>
      <c r="C196" s="401"/>
      <c r="D196" s="401"/>
      <c r="E196" s="402"/>
      <c r="F196" s="90">
        <f>SUM(F182:F195)</f>
        <v>948</v>
      </c>
      <c r="G196" s="90">
        <f t="shared" ref="G196:H196" si="32">SUM(G182:G195)</f>
        <v>859</v>
      </c>
      <c r="H196" s="90">
        <f t="shared" si="32"/>
        <v>1807</v>
      </c>
      <c r="I196" s="91"/>
      <c r="J196" s="105"/>
      <c r="K196" s="105"/>
      <c r="L196" s="105"/>
      <c r="M196" s="105"/>
      <c r="N196" s="105"/>
      <c r="O196" s="105"/>
      <c r="P196" s="105"/>
      <c r="Q196" s="105"/>
      <c r="R196" s="105"/>
      <c r="S196" s="105"/>
    </row>
    <row r="197" spans="1:19" s="105" customFormat="1" ht="18" customHeight="1">
      <c r="A197" s="380" t="s">
        <v>833</v>
      </c>
      <c r="B197" s="382"/>
      <c r="C197" s="382"/>
      <c r="D197" s="382"/>
      <c r="E197" s="382"/>
      <c r="F197" s="382"/>
      <c r="G197" s="382"/>
      <c r="H197" s="391"/>
      <c r="I197" s="91"/>
    </row>
    <row r="198" spans="1:19" s="105" customFormat="1" ht="18" customHeight="1">
      <c r="A198" s="76" t="s">
        <v>562</v>
      </c>
      <c r="B198" s="223" t="s">
        <v>0</v>
      </c>
      <c r="C198" s="392" t="s">
        <v>563</v>
      </c>
      <c r="D198" s="393"/>
      <c r="E198" s="398"/>
      <c r="F198" s="70" t="s">
        <v>280</v>
      </c>
      <c r="G198" s="70" t="s">
        <v>281</v>
      </c>
      <c r="H198" s="70" t="s">
        <v>282</v>
      </c>
      <c r="I198" s="95" t="s">
        <v>576</v>
      </c>
      <c r="J198" s="68"/>
      <c r="K198" s="68"/>
      <c r="L198" s="86"/>
      <c r="M198" s="87"/>
      <c r="N198" s="87"/>
      <c r="O198" s="87"/>
      <c r="P198" s="87"/>
      <c r="Q198" s="87"/>
      <c r="R198" s="87"/>
      <c r="S198" s="87"/>
    </row>
    <row r="199" spans="1:19" s="97" customFormat="1" ht="18" customHeight="1">
      <c r="A199" s="78">
        <v>1</v>
      </c>
      <c r="B199" s="170">
        <v>62020157</v>
      </c>
      <c r="C199" s="79" t="s">
        <v>232</v>
      </c>
      <c r="D199" s="237" t="s">
        <v>1138</v>
      </c>
      <c r="E199" s="240"/>
      <c r="F199" s="85">
        <v>83</v>
      </c>
      <c r="G199" s="85">
        <v>62</v>
      </c>
      <c r="H199" s="81">
        <f>F199+G199</f>
        <v>145</v>
      </c>
      <c r="I199" s="77" t="s">
        <v>588</v>
      </c>
      <c r="J199" s="68"/>
      <c r="K199" s="68"/>
      <c r="L199" s="86"/>
      <c r="M199" s="87"/>
      <c r="N199" s="87"/>
      <c r="O199" s="87"/>
      <c r="P199" s="87"/>
      <c r="Q199" s="87"/>
      <c r="R199" s="87"/>
      <c r="S199" s="87"/>
    </row>
    <row r="200" spans="1:19" s="87" customFormat="1" ht="18" customHeight="1">
      <c r="A200" s="78">
        <v>2</v>
      </c>
      <c r="B200" s="170">
        <v>62020158</v>
      </c>
      <c r="C200" s="79" t="s">
        <v>233</v>
      </c>
      <c r="D200" s="237" t="s">
        <v>1139</v>
      </c>
      <c r="E200" s="240"/>
      <c r="F200" s="85">
        <v>120</v>
      </c>
      <c r="G200" s="85">
        <v>110</v>
      </c>
      <c r="H200" s="81">
        <f t="shared" ref="H200:H210" si="33">F200+G200</f>
        <v>230</v>
      </c>
      <c r="I200" s="77" t="s">
        <v>588</v>
      </c>
      <c r="J200" s="68"/>
      <c r="K200" s="68"/>
      <c r="L200" s="86"/>
    </row>
    <row r="201" spans="1:19" s="87" customFormat="1" ht="18" customHeight="1">
      <c r="A201" s="78">
        <v>3</v>
      </c>
      <c r="B201" s="170">
        <v>62020159</v>
      </c>
      <c r="C201" s="79" t="s">
        <v>234</v>
      </c>
      <c r="D201" s="106" t="s">
        <v>839</v>
      </c>
      <c r="E201" s="243" t="s">
        <v>840</v>
      </c>
      <c r="F201" s="85">
        <v>42</v>
      </c>
      <c r="G201" s="85">
        <v>36</v>
      </c>
      <c r="H201" s="81">
        <f t="shared" si="33"/>
        <v>78</v>
      </c>
      <c r="I201" s="77" t="s">
        <v>580</v>
      </c>
      <c r="J201" s="68"/>
      <c r="K201" s="68"/>
      <c r="L201" s="86"/>
    </row>
    <row r="202" spans="1:19" s="87" customFormat="1" ht="18" customHeight="1">
      <c r="A202" s="78">
        <v>4</v>
      </c>
      <c r="B202" s="170">
        <v>62020160</v>
      </c>
      <c r="C202" s="79" t="s">
        <v>235</v>
      </c>
      <c r="D202" s="106" t="s">
        <v>841</v>
      </c>
      <c r="E202" s="243" t="s">
        <v>842</v>
      </c>
      <c r="F202" s="85">
        <v>22</v>
      </c>
      <c r="G202" s="85">
        <v>18</v>
      </c>
      <c r="H202" s="81">
        <f t="shared" si="33"/>
        <v>40</v>
      </c>
      <c r="I202" s="77" t="s">
        <v>580</v>
      </c>
      <c r="J202" s="68"/>
      <c r="K202" s="68"/>
      <c r="L202" s="96"/>
      <c r="M202" s="97"/>
      <c r="N202" s="97"/>
      <c r="O202" s="97"/>
      <c r="P202" s="97"/>
      <c r="Q202" s="97"/>
      <c r="R202" s="97"/>
      <c r="S202" s="97"/>
    </row>
    <row r="203" spans="1:19" s="87" customFormat="1" ht="18" customHeight="1">
      <c r="A203" s="78">
        <v>5</v>
      </c>
      <c r="B203" s="170">
        <v>62020161</v>
      </c>
      <c r="C203" s="79" t="s">
        <v>236</v>
      </c>
      <c r="D203" s="106" t="s">
        <v>835</v>
      </c>
      <c r="E203" s="243" t="s">
        <v>836</v>
      </c>
      <c r="F203" s="85">
        <v>128</v>
      </c>
      <c r="G203" s="85">
        <v>108</v>
      </c>
      <c r="H203" s="81">
        <f t="shared" si="33"/>
        <v>236</v>
      </c>
      <c r="I203" s="77" t="s">
        <v>580</v>
      </c>
      <c r="J203" s="68"/>
      <c r="K203" s="68"/>
      <c r="L203" s="86"/>
    </row>
    <row r="204" spans="1:19" s="87" customFormat="1" ht="18" customHeight="1">
      <c r="A204" s="78">
        <v>6</v>
      </c>
      <c r="B204" s="170">
        <v>62020162</v>
      </c>
      <c r="C204" s="79" t="s">
        <v>237</v>
      </c>
      <c r="D204" s="237" t="s">
        <v>1137</v>
      </c>
      <c r="E204" s="240"/>
      <c r="F204" s="85">
        <v>64</v>
      </c>
      <c r="G204" s="85">
        <v>62</v>
      </c>
      <c r="H204" s="81">
        <f t="shared" si="33"/>
        <v>126</v>
      </c>
      <c r="I204" s="77" t="s">
        <v>580</v>
      </c>
      <c r="J204" s="68"/>
      <c r="K204" s="68"/>
      <c r="L204" s="86"/>
    </row>
    <row r="205" spans="1:19" s="87" customFormat="1" ht="18" customHeight="1">
      <c r="A205" s="78">
        <v>7</v>
      </c>
      <c r="B205" s="170">
        <v>62020163</v>
      </c>
      <c r="C205" s="79" t="s">
        <v>238</v>
      </c>
      <c r="D205" s="106" t="s">
        <v>837</v>
      </c>
      <c r="E205" s="243" t="s">
        <v>838</v>
      </c>
      <c r="F205" s="85">
        <v>65</v>
      </c>
      <c r="G205" s="85">
        <v>63</v>
      </c>
      <c r="H205" s="81">
        <f t="shared" si="33"/>
        <v>128</v>
      </c>
      <c r="I205" s="77" t="s">
        <v>580</v>
      </c>
      <c r="J205" s="68"/>
      <c r="K205" s="68"/>
      <c r="L205" s="86"/>
    </row>
    <row r="206" spans="1:19" s="87" customFormat="1" ht="18" customHeight="1">
      <c r="A206" s="78">
        <v>8</v>
      </c>
      <c r="B206" s="170">
        <v>62020164</v>
      </c>
      <c r="C206" s="79" t="s">
        <v>239</v>
      </c>
      <c r="D206" s="80" t="s">
        <v>834</v>
      </c>
      <c r="E206" s="243" t="s">
        <v>565</v>
      </c>
      <c r="F206" s="85">
        <v>88</v>
      </c>
      <c r="G206" s="85">
        <v>75</v>
      </c>
      <c r="H206" s="81">
        <f t="shared" si="33"/>
        <v>163</v>
      </c>
      <c r="I206" s="77" t="s">
        <v>580</v>
      </c>
      <c r="J206" s="68"/>
      <c r="K206" s="68"/>
      <c r="L206" s="86"/>
    </row>
    <row r="207" spans="1:19" s="87" customFormat="1" ht="18" customHeight="1">
      <c r="A207" s="78">
        <v>9</v>
      </c>
      <c r="B207" s="170">
        <v>62020165</v>
      </c>
      <c r="C207" s="79" t="s">
        <v>240</v>
      </c>
      <c r="D207" s="237" t="s">
        <v>1066</v>
      </c>
      <c r="E207" s="253" t="s">
        <v>843</v>
      </c>
      <c r="F207" s="85">
        <v>63</v>
      </c>
      <c r="G207" s="85">
        <v>58</v>
      </c>
      <c r="H207" s="81">
        <f t="shared" si="33"/>
        <v>121</v>
      </c>
      <c r="I207" s="77" t="s">
        <v>580</v>
      </c>
      <c r="J207" s="68"/>
      <c r="K207" s="68"/>
      <c r="L207" s="82"/>
      <c r="M207" s="83"/>
      <c r="N207" s="83"/>
      <c r="O207" s="83"/>
      <c r="P207" s="83"/>
      <c r="Q207" s="83"/>
      <c r="R207" s="83"/>
      <c r="S207" s="83"/>
    </row>
    <row r="208" spans="1:19" s="83" customFormat="1" ht="18" customHeight="1">
      <c r="A208" s="78">
        <v>10</v>
      </c>
      <c r="B208" s="170">
        <v>62020166</v>
      </c>
      <c r="C208" s="79" t="s">
        <v>241</v>
      </c>
      <c r="D208" s="106" t="s">
        <v>844</v>
      </c>
      <c r="E208" s="243" t="s">
        <v>845</v>
      </c>
      <c r="F208" s="85">
        <v>111</v>
      </c>
      <c r="G208" s="85">
        <v>110</v>
      </c>
      <c r="H208" s="81">
        <f t="shared" si="33"/>
        <v>221</v>
      </c>
      <c r="I208" s="77" t="s">
        <v>588</v>
      </c>
      <c r="J208" s="68"/>
      <c r="K208" s="68"/>
      <c r="L208" s="86"/>
      <c r="M208" s="87"/>
      <c r="N208" s="87"/>
      <c r="O208" s="87"/>
      <c r="P208" s="87"/>
      <c r="Q208" s="87"/>
      <c r="R208" s="87"/>
      <c r="S208" s="87"/>
    </row>
    <row r="209" spans="1:19" s="87" customFormat="1" ht="18" customHeight="1">
      <c r="A209" s="78">
        <v>11</v>
      </c>
      <c r="B209" s="170">
        <v>62020167</v>
      </c>
      <c r="C209" s="79" t="s">
        <v>242</v>
      </c>
      <c r="D209" s="106" t="s">
        <v>846</v>
      </c>
      <c r="E209" s="243" t="s">
        <v>847</v>
      </c>
      <c r="F209" s="85">
        <v>140</v>
      </c>
      <c r="G209" s="85">
        <v>120</v>
      </c>
      <c r="H209" s="81">
        <f t="shared" si="33"/>
        <v>260</v>
      </c>
      <c r="I209" s="77" t="s">
        <v>588</v>
      </c>
      <c r="J209" s="68"/>
      <c r="K209" s="68"/>
      <c r="L209" s="86"/>
    </row>
    <row r="210" spans="1:19" s="87" customFormat="1" ht="18" customHeight="1">
      <c r="A210" s="78">
        <v>12</v>
      </c>
      <c r="B210" s="170">
        <v>62020168</v>
      </c>
      <c r="C210" s="79" t="s">
        <v>243</v>
      </c>
      <c r="D210" s="237" t="s">
        <v>1140</v>
      </c>
      <c r="E210" s="240"/>
      <c r="F210" s="85">
        <v>59</v>
      </c>
      <c r="G210" s="85">
        <v>53</v>
      </c>
      <c r="H210" s="81">
        <f t="shared" si="33"/>
        <v>112</v>
      </c>
      <c r="I210" s="77" t="s">
        <v>580</v>
      </c>
      <c r="J210" s="105"/>
      <c r="K210" s="105"/>
      <c r="L210" s="105"/>
      <c r="M210" s="105"/>
      <c r="N210" s="105"/>
      <c r="O210" s="105"/>
      <c r="P210" s="105"/>
      <c r="Q210" s="105"/>
      <c r="R210" s="105"/>
      <c r="S210" s="105"/>
    </row>
    <row r="211" spans="1:19" s="68" customFormat="1" ht="18" customHeight="1">
      <c r="A211" s="376" t="s">
        <v>282</v>
      </c>
      <c r="B211" s="377"/>
      <c r="C211" s="401"/>
      <c r="D211" s="401"/>
      <c r="E211" s="402"/>
      <c r="F211" s="90">
        <f>SUM(F199:F210)</f>
        <v>985</v>
      </c>
      <c r="G211" s="90">
        <f t="shared" ref="G211:H211" si="34">SUM(G199:G210)</f>
        <v>875</v>
      </c>
      <c r="H211" s="90">
        <f t="shared" si="34"/>
        <v>1860</v>
      </c>
      <c r="I211" s="91"/>
      <c r="J211" s="105"/>
      <c r="K211" s="105"/>
      <c r="L211" s="105"/>
      <c r="M211" s="105"/>
      <c r="N211" s="105"/>
      <c r="O211" s="105"/>
      <c r="P211" s="105"/>
      <c r="Q211" s="105"/>
      <c r="R211" s="105"/>
      <c r="S211" s="105"/>
    </row>
    <row r="212" spans="1:19" s="105" customFormat="1" ht="18" customHeight="1">
      <c r="A212" s="380" t="s">
        <v>848</v>
      </c>
      <c r="B212" s="382"/>
      <c r="C212" s="382"/>
      <c r="D212" s="382"/>
      <c r="E212" s="382"/>
      <c r="F212" s="382"/>
      <c r="G212" s="382"/>
      <c r="H212" s="391"/>
      <c r="I212" s="91"/>
    </row>
    <row r="213" spans="1:19" s="105" customFormat="1" ht="18" customHeight="1">
      <c r="A213" s="76" t="s">
        <v>567</v>
      </c>
      <c r="B213" s="223" t="s">
        <v>0</v>
      </c>
      <c r="C213" s="392" t="s">
        <v>568</v>
      </c>
      <c r="D213" s="393"/>
      <c r="E213" s="398"/>
      <c r="F213" s="70" t="s">
        <v>280</v>
      </c>
      <c r="G213" s="70" t="s">
        <v>281</v>
      </c>
      <c r="H213" s="70" t="s">
        <v>282</v>
      </c>
      <c r="I213" s="95" t="s">
        <v>576</v>
      </c>
      <c r="J213" s="68"/>
      <c r="K213" s="68"/>
      <c r="L213" s="86"/>
      <c r="M213" s="87"/>
      <c r="N213" s="87"/>
      <c r="O213" s="87"/>
      <c r="P213" s="87"/>
      <c r="Q213" s="87"/>
      <c r="R213" s="87"/>
      <c r="S213" s="87"/>
    </row>
    <row r="214" spans="1:19" s="87" customFormat="1" ht="18" customHeight="1">
      <c r="A214" s="78">
        <v>1</v>
      </c>
      <c r="B214" s="170">
        <v>62020195</v>
      </c>
      <c r="C214" s="79" t="s">
        <v>268</v>
      </c>
      <c r="D214" s="262" t="s">
        <v>1141</v>
      </c>
      <c r="E214" s="263"/>
      <c r="F214" s="85">
        <v>83</v>
      </c>
      <c r="G214" s="85">
        <v>61</v>
      </c>
      <c r="H214" s="81">
        <f>F214+G214</f>
        <v>144</v>
      </c>
      <c r="I214" s="77" t="s">
        <v>588</v>
      </c>
      <c r="J214" s="68"/>
      <c r="K214" s="68"/>
      <c r="L214" s="86"/>
    </row>
    <row r="215" spans="1:19" s="87" customFormat="1" ht="18" customHeight="1">
      <c r="A215" s="78">
        <v>2</v>
      </c>
      <c r="B215" s="170">
        <v>62020196</v>
      </c>
      <c r="C215" s="79" t="s">
        <v>269</v>
      </c>
      <c r="D215" s="237" t="s">
        <v>1104</v>
      </c>
      <c r="E215" s="261" t="s">
        <v>862</v>
      </c>
      <c r="F215" s="85">
        <v>27</v>
      </c>
      <c r="G215" s="85">
        <v>34</v>
      </c>
      <c r="H215" s="81">
        <f t="shared" ref="H215:H222" si="35">F215+G215</f>
        <v>61</v>
      </c>
      <c r="I215" s="77" t="s">
        <v>580</v>
      </c>
      <c r="J215" s="68"/>
      <c r="K215" s="68"/>
      <c r="L215" s="86"/>
    </row>
    <row r="216" spans="1:19" s="87" customFormat="1" ht="18" customHeight="1">
      <c r="A216" s="78">
        <v>3</v>
      </c>
      <c r="B216" s="170">
        <v>62020199</v>
      </c>
      <c r="C216" s="79" t="s">
        <v>272</v>
      </c>
      <c r="D216" s="101" t="s">
        <v>849</v>
      </c>
      <c r="E216" s="253" t="s">
        <v>570</v>
      </c>
      <c r="F216" s="85">
        <v>58</v>
      </c>
      <c r="G216" s="85">
        <v>46</v>
      </c>
      <c r="H216" s="81">
        <f t="shared" si="35"/>
        <v>104</v>
      </c>
      <c r="I216" s="77" t="s">
        <v>580</v>
      </c>
      <c r="J216" s="68"/>
      <c r="K216" s="68"/>
      <c r="L216" s="86"/>
    </row>
    <row r="217" spans="1:19" s="87" customFormat="1" ht="18" customHeight="1">
      <c r="A217" s="78">
        <v>4</v>
      </c>
      <c r="B217" s="170">
        <v>62020200</v>
      </c>
      <c r="C217" s="79" t="s">
        <v>273</v>
      </c>
      <c r="D217" s="122" t="s">
        <v>850</v>
      </c>
      <c r="E217" s="253" t="s">
        <v>851</v>
      </c>
      <c r="F217" s="85">
        <v>106</v>
      </c>
      <c r="G217" s="85">
        <v>124</v>
      </c>
      <c r="H217" s="81">
        <f t="shared" si="35"/>
        <v>230</v>
      </c>
      <c r="I217" s="77" t="s">
        <v>588</v>
      </c>
      <c r="J217" s="68"/>
      <c r="K217" s="68"/>
      <c r="L217" s="86"/>
    </row>
    <row r="218" spans="1:19" s="87" customFormat="1" ht="18" customHeight="1">
      <c r="A218" s="78">
        <v>5</v>
      </c>
      <c r="B218" s="170">
        <v>62020201</v>
      </c>
      <c r="C218" s="79" t="s">
        <v>274</v>
      </c>
      <c r="D218" s="122" t="s">
        <v>852</v>
      </c>
      <c r="E218" s="253" t="s">
        <v>853</v>
      </c>
      <c r="F218" s="85">
        <v>95</v>
      </c>
      <c r="G218" s="85">
        <v>94</v>
      </c>
      <c r="H218" s="81">
        <f t="shared" si="35"/>
        <v>189</v>
      </c>
      <c r="I218" s="77" t="s">
        <v>588</v>
      </c>
      <c r="J218" s="68"/>
      <c r="K218" s="68"/>
      <c r="L218" s="86"/>
    </row>
    <row r="219" spans="1:19" s="87" customFormat="1" ht="18" customHeight="1">
      <c r="A219" s="78">
        <v>6</v>
      </c>
      <c r="B219" s="170">
        <v>62020202</v>
      </c>
      <c r="C219" s="79" t="s">
        <v>275</v>
      </c>
      <c r="D219" s="122" t="s">
        <v>854</v>
      </c>
      <c r="E219" s="253" t="s">
        <v>855</v>
      </c>
      <c r="F219" s="85">
        <v>46</v>
      </c>
      <c r="G219" s="85">
        <v>32</v>
      </c>
      <c r="H219" s="81">
        <f t="shared" si="35"/>
        <v>78</v>
      </c>
      <c r="I219" s="77" t="s">
        <v>580</v>
      </c>
      <c r="J219" s="68"/>
      <c r="K219" s="68"/>
      <c r="L219" s="86"/>
    </row>
    <row r="220" spans="1:19" s="87" customFormat="1" ht="18" customHeight="1">
      <c r="A220" s="78">
        <v>7</v>
      </c>
      <c r="B220" s="170">
        <v>62020203</v>
      </c>
      <c r="C220" s="79" t="s">
        <v>276</v>
      </c>
      <c r="D220" s="122" t="s">
        <v>856</v>
      </c>
      <c r="E220" s="253" t="s">
        <v>857</v>
      </c>
      <c r="F220" s="85">
        <v>29</v>
      </c>
      <c r="G220" s="85">
        <v>26</v>
      </c>
      <c r="H220" s="81">
        <f t="shared" si="35"/>
        <v>55</v>
      </c>
      <c r="I220" s="77" t="s">
        <v>580</v>
      </c>
      <c r="J220" s="68"/>
      <c r="K220" s="68"/>
      <c r="L220" s="86"/>
    </row>
    <row r="221" spans="1:19" s="87" customFormat="1" ht="18" customHeight="1">
      <c r="A221" s="78">
        <v>8</v>
      </c>
      <c r="B221" s="170">
        <v>62020204</v>
      </c>
      <c r="C221" s="79" t="s">
        <v>277</v>
      </c>
      <c r="D221" s="123" t="s">
        <v>858</v>
      </c>
      <c r="E221" s="255" t="s">
        <v>859</v>
      </c>
      <c r="F221" s="85">
        <v>33</v>
      </c>
      <c r="G221" s="85">
        <v>41</v>
      </c>
      <c r="H221" s="81">
        <f t="shared" si="35"/>
        <v>74</v>
      </c>
      <c r="I221" s="77" t="s">
        <v>580</v>
      </c>
      <c r="J221" s="68"/>
      <c r="K221" s="68"/>
      <c r="L221" s="86"/>
    </row>
    <row r="222" spans="1:19" s="87" customFormat="1" ht="18" customHeight="1">
      <c r="A222" s="78">
        <v>9</v>
      </c>
      <c r="B222" s="170">
        <v>62020205</v>
      </c>
      <c r="C222" s="79" t="s">
        <v>278</v>
      </c>
      <c r="D222" s="124" t="s">
        <v>860</v>
      </c>
      <c r="E222" s="256" t="s">
        <v>861</v>
      </c>
      <c r="F222" s="85">
        <v>162</v>
      </c>
      <c r="G222" s="85">
        <v>122</v>
      </c>
      <c r="H222" s="81">
        <f t="shared" si="35"/>
        <v>284</v>
      </c>
      <c r="I222" s="77" t="s">
        <v>588</v>
      </c>
      <c r="J222" s="68"/>
      <c r="K222" s="68"/>
      <c r="L222" s="86"/>
    </row>
    <row r="223" spans="1:19" s="87" customFormat="1" ht="18" customHeight="1">
      <c r="A223" s="376" t="s">
        <v>282</v>
      </c>
      <c r="B223" s="377"/>
      <c r="C223" s="377"/>
      <c r="D223" s="377"/>
      <c r="E223" s="378"/>
      <c r="F223" s="90">
        <f>SUM(F214:F222)</f>
        <v>639</v>
      </c>
      <c r="G223" s="90">
        <f t="shared" ref="G223:H223" si="36">SUM(G214:G222)</f>
        <v>580</v>
      </c>
      <c r="H223" s="90">
        <f t="shared" si="36"/>
        <v>1219</v>
      </c>
      <c r="I223" s="91"/>
      <c r="J223" s="68"/>
      <c r="K223" s="68"/>
      <c r="L223" s="86"/>
    </row>
    <row r="224" spans="1:19" s="87" customFormat="1" ht="18" customHeight="1">
      <c r="A224" s="76" t="s">
        <v>567</v>
      </c>
      <c r="B224" s="223" t="s">
        <v>0</v>
      </c>
      <c r="C224" s="383" t="s">
        <v>571</v>
      </c>
      <c r="D224" s="384"/>
      <c r="E224" s="385"/>
      <c r="F224" s="70" t="s">
        <v>280</v>
      </c>
      <c r="G224" s="70" t="s">
        <v>281</v>
      </c>
      <c r="H224" s="70" t="s">
        <v>282</v>
      </c>
      <c r="I224" s="95" t="s">
        <v>576</v>
      </c>
      <c r="J224" s="68"/>
      <c r="K224" s="68"/>
      <c r="L224" s="86"/>
    </row>
    <row r="225" spans="1:19" s="83" customFormat="1" ht="18" customHeight="1">
      <c r="A225" s="78">
        <v>1</v>
      </c>
      <c r="B225" s="170">
        <v>62020190</v>
      </c>
      <c r="C225" s="79" t="s">
        <v>263</v>
      </c>
      <c r="D225" s="122" t="s">
        <v>869</v>
      </c>
      <c r="E225" s="253" t="s">
        <v>870</v>
      </c>
      <c r="F225" s="85">
        <v>17</v>
      </c>
      <c r="G225" s="85">
        <v>11</v>
      </c>
      <c r="H225" s="81">
        <f>F225+G225</f>
        <v>28</v>
      </c>
      <c r="I225" s="77" t="s">
        <v>580</v>
      </c>
      <c r="J225" s="68"/>
      <c r="K225" s="68"/>
      <c r="L225" s="96"/>
      <c r="M225" s="97"/>
      <c r="N225" s="97"/>
      <c r="O225" s="97"/>
      <c r="P225" s="97"/>
      <c r="Q225" s="97"/>
      <c r="R225" s="97"/>
      <c r="S225" s="97"/>
    </row>
    <row r="226" spans="1:19" s="97" customFormat="1" ht="18" customHeight="1">
      <c r="A226" s="78">
        <v>2</v>
      </c>
      <c r="B226" s="170">
        <v>62020191</v>
      </c>
      <c r="C226" s="79" t="s">
        <v>264</v>
      </c>
      <c r="D226" s="122" t="s">
        <v>871</v>
      </c>
      <c r="E226" s="253" t="s">
        <v>872</v>
      </c>
      <c r="F226" s="85">
        <v>15</v>
      </c>
      <c r="G226" s="85">
        <v>27</v>
      </c>
      <c r="H226" s="81">
        <f t="shared" ref="H226:H231" si="37">F226+G226</f>
        <v>42</v>
      </c>
      <c r="I226" s="77" t="s">
        <v>580</v>
      </c>
      <c r="J226" s="68"/>
      <c r="K226" s="68"/>
      <c r="L226" s="61"/>
      <c r="M226" s="61"/>
      <c r="N226" s="61"/>
      <c r="O226" s="61"/>
      <c r="P226" s="61"/>
      <c r="Q226" s="61"/>
      <c r="R226" s="61"/>
      <c r="S226" s="61"/>
    </row>
    <row r="227" spans="1:19" s="97" customFormat="1" ht="18" customHeight="1">
      <c r="A227" s="78">
        <v>3</v>
      </c>
      <c r="B227" s="170">
        <v>62020192</v>
      </c>
      <c r="C227" s="79" t="s">
        <v>265</v>
      </c>
      <c r="D227" s="122" t="s">
        <v>867</v>
      </c>
      <c r="E227" s="253" t="s">
        <v>868</v>
      </c>
      <c r="F227" s="85">
        <v>29</v>
      </c>
      <c r="G227" s="85">
        <v>38</v>
      </c>
      <c r="H227" s="81">
        <f t="shared" si="37"/>
        <v>67</v>
      </c>
      <c r="I227" s="77" t="s">
        <v>580</v>
      </c>
      <c r="J227" s="68"/>
      <c r="K227" s="68"/>
      <c r="L227" s="86"/>
      <c r="M227" s="87"/>
      <c r="N227" s="87"/>
      <c r="O227" s="87"/>
      <c r="P227" s="87"/>
      <c r="Q227" s="87"/>
      <c r="R227" s="87"/>
      <c r="S227" s="87"/>
    </row>
    <row r="228" spans="1:19" s="87" customFormat="1" ht="18" customHeight="1">
      <c r="A228" s="78">
        <v>4</v>
      </c>
      <c r="B228" s="170">
        <v>62020193</v>
      </c>
      <c r="C228" s="79" t="s">
        <v>266</v>
      </c>
      <c r="D228" s="101" t="s">
        <v>863</v>
      </c>
      <c r="E228" s="253" t="s">
        <v>573</v>
      </c>
      <c r="F228" s="85">
        <v>40</v>
      </c>
      <c r="G228" s="85">
        <v>34</v>
      </c>
      <c r="H228" s="81">
        <f t="shared" si="37"/>
        <v>74</v>
      </c>
      <c r="I228" s="77" t="s">
        <v>580</v>
      </c>
      <c r="J228" s="68"/>
      <c r="K228" s="68"/>
      <c r="L228" s="86"/>
    </row>
    <row r="229" spans="1:19" s="87" customFormat="1" ht="18" customHeight="1">
      <c r="A229" s="78">
        <v>5</v>
      </c>
      <c r="B229" s="170">
        <v>62020194</v>
      </c>
      <c r="C229" s="79" t="s">
        <v>267</v>
      </c>
      <c r="D229" s="237" t="s">
        <v>1142</v>
      </c>
      <c r="E229" s="240"/>
      <c r="F229" s="85">
        <v>69</v>
      </c>
      <c r="G229" s="85">
        <v>65</v>
      </c>
      <c r="H229" s="81">
        <f t="shared" si="37"/>
        <v>134</v>
      </c>
      <c r="I229" s="77" t="s">
        <v>580</v>
      </c>
      <c r="J229" s="68"/>
      <c r="K229" s="68"/>
      <c r="L229" s="82"/>
      <c r="M229" s="83"/>
      <c r="N229" s="83"/>
      <c r="O229" s="83"/>
      <c r="P229" s="83"/>
      <c r="Q229" s="83"/>
      <c r="R229" s="83"/>
      <c r="S229" s="83"/>
    </row>
    <row r="230" spans="1:19" s="87" customFormat="1" ht="18" customHeight="1">
      <c r="A230" s="78">
        <v>6</v>
      </c>
      <c r="B230" s="170">
        <v>62020197</v>
      </c>
      <c r="C230" s="79" t="s">
        <v>270</v>
      </c>
      <c r="D230" s="122" t="s">
        <v>864</v>
      </c>
      <c r="E230" s="253" t="s">
        <v>865</v>
      </c>
      <c r="F230" s="85">
        <v>89</v>
      </c>
      <c r="G230" s="85">
        <v>73</v>
      </c>
      <c r="H230" s="81">
        <f t="shared" si="37"/>
        <v>162</v>
      </c>
      <c r="I230" s="77" t="s">
        <v>580</v>
      </c>
      <c r="J230" s="68"/>
      <c r="K230" s="68"/>
      <c r="L230" s="86"/>
    </row>
    <row r="231" spans="1:19" s="87" customFormat="1" ht="18" customHeight="1">
      <c r="A231" s="78">
        <v>7</v>
      </c>
      <c r="B231" s="170">
        <v>62020198</v>
      </c>
      <c r="C231" s="79" t="s">
        <v>271</v>
      </c>
      <c r="D231" s="122" t="s">
        <v>1109</v>
      </c>
      <c r="E231" s="253" t="s">
        <v>866</v>
      </c>
      <c r="F231" s="85">
        <v>29</v>
      </c>
      <c r="G231" s="85">
        <v>50</v>
      </c>
      <c r="H231" s="81">
        <f t="shared" si="37"/>
        <v>79</v>
      </c>
      <c r="I231" s="77" t="s">
        <v>580</v>
      </c>
      <c r="J231" s="68"/>
      <c r="K231" s="68"/>
      <c r="L231" s="96"/>
      <c r="M231" s="97"/>
      <c r="N231" s="97"/>
      <c r="O231" s="97"/>
      <c r="P231" s="97"/>
      <c r="Q231" s="97"/>
      <c r="R231" s="97"/>
      <c r="S231" s="97"/>
    </row>
    <row r="232" spans="1:19" ht="18" customHeight="1">
      <c r="A232" s="399" t="s">
        <v>282</v>
      </c>
      <c r="B232" s="369"/>
      <c r="C232" s="369"/>
      <c r="D232" s="369"/>
      <c r="E232" s="400"/>
      <c r="F232" s="90">
        <f>SUM(F225:F231)</f>
        <v>288</v>
      </c>
      <c r="G232" s="90">
        <f t="shared" ref="G232:H232" si="38">SUM(G225:G231)</f>
        <v>298</v>
      </c>
      <c r="H232" s="90">
        <f t="shared" si="38"/>
        <v>586</v>
      </c>
      <c r="I232" s="91"/>
      <c r="J232" s="68"/>
      <c r="K232" s="68"/>
    </row>
    <row r="233" spans="1:19" ht="18" customHeight="1">
      <c r="E233" s="257"/>
    </row>
    <row r="234" spans="1:19" ht="18" customHeight="1">
      <c r="E234" s="275" t="s">
        <v>92</v>
      </c>
      <c r="F234" s="260">
        <f>F232+F223+F211+F196+F180+F168+F155+F148+F131+F121+F108+F97+F88+F78+F65+F57+F40+F27+F17</f>
        <v>12364</v>
      </c>
      <c r="G234" s="260">
        <f t="shared" ref="G234:H234" si="39">G232+G223+G211+G196+G180+G168+G155+G148+G131+G121+G108+G97+G88+G78+G65+G57+G40+G27+G17</f>
        <v>11425</v>
      </c>
      <c r="H234" s="260">
        <f t="shared" si="39"/>
        <v>23789</v>
      </c>
    </row>
  </sheetData>
  <mergeCells count="51">
    <mergeCell ref="A223:E223"/>
    <mergeCell ref="C224:E224"/>
    <mergeCell ref="A232:E232"/>
    <mergeCell ref="A196:E196"/>
    <mergeCell ref="A197:H197"/>
    <mergeCell ref="C198:E198"/>
    <mergeCell ref="A211:E211"/>
    <mergeCell ref="A212:H212"/>
    <mergeCell ref="C213:E213"/>
    <mergeCell ref="C181:E181"/>
    <mergeCell ref="A131:E131"/>
    <mergeCell ref="A132:H132"/>
    <mergeCell ref="C133:E133"/>
    <mergeCell ref="A148:E148"/>
    <mergeCell ref="C149:E149"/>
    <mergeCell ref="A155:E155"/>
    <mergeCell ref="A156:H156"/>
    <mergeCell ref="C157:E157"/>
    <mergeCell ref="A168:E168"/>
    <mergeCell ref="C169:E169"/>
    <mergeCell ref="A180:E180"/>
    <mergeCell ref="C122:E122"/>
    <mergeCell ref="C66:E66"/>
    <mergeCell ref="A78:E78"/>
    <mergeCell ref="A79:H79"/>
    <mergeCell ref="C80:E80"/>
    <mergeCell ref="A88:E88"/>
    <mergeCell ref="C89:E89"/>
    <mergeCell ref="A97:E97"/>
    <mergeCell ref="C98:E98"/>
    <mergeCell ref="A108:E108"/>
    <mergeCell ref="C109:E109"/>
    <mergeCell ref="A121:E121"/>
    <mergeCell ref="A65:E65"/>
    <mergeCell ref="I2:I3"/>
    <mergeCell ref="A4:I4"/>
    <mergeCell ref="C5:E5"/>
    <mergeCell ref="A17:E17"/>
    <mergeCell ref="C18:E18"/>
    <mergeCell ref="A27:E27"/>
    <mergeCell ref="C28:E28"/>
    <mergeCell ref="A40:E40"/>
    <mergeCell ref="C41:E41"/>
    <mergeCell ref="A57:E57"/>
    <mergeCell ref="C58:E58"/>
    <mergeCell ref="A1:H1"/>
    <mergeCell ref="A2:A3"/>
    <mergeCell ref="C2:C3"/>
    <mergeCell ref="D2:D3"/>
    <mergeCell ref="E2:E3"/>
    <mergeCell ref="F2:H2"/>
  </mergeCells>
  <pageMargins left="1.3779527559055118" right="0" top="0.37" bottom="0.16" header="0.51181102362204722" footer="0.23622047244094491"/>
  <pageSetup paperSize="9" firstPageNumber="21" orientation="landscape" useFirstPageNumber="1" verticalDpi="1200" r:id="rId1"/>
  <headerFooter alignWithMargins="0">
    <oddHeader>&amp;R&amp;P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0"/>
  <sheetViews>
    <sheetView zoomScale="90" zoomScaleNormal="90" zoomScaleSheetLayoutView="80" workbookViewId="0">
      <pane ySplit="3" topLeftCell="A16" activePane="bottomLeft" state="frozen"/>
      <selection pane="bottomLeft" activeCell="Q24" sqref="Q24"/>
    </sheetView>
  </sheetViews>
  <sheetFormatPr defaultColWidth="5.7109375" defaultRowHeight="21.95" customHeight="1"/>
  <cols>
    <col min="1" max="1" width="4" style="61" customWidth="1"/>
    <col min="2" max="2" width="12.140625" style="62" customWidth="1"/>
    <col min="3" max="3" width="26.85546875" style="63" customWidth="1"/>
    <col min="4" max="4" width="8.85546875" style="62" customWidth="1"/>
    <col min="5" max="5" width="23" style="64" customWidth="1"/>
    <col min="6" max="6" width="16.28515625" style="64" customWidth="1"/>
    <col min="7" max="7" width="18.85546875" style="65" customWidth="1"/>
    <col min="8" max="8" width="10.140625" style="66" customWidth="1"/>
    <col min="9" max="10" width="11.42578125" style="66" customWidth="1"/>
    <col min="11" max="249" width="5.7109375" style="61"/>
    <col min="250" max="250" width="6.5703125" style="61" customWidth="1"/>
    <col min="251" max="251" width="27" style="61" customWidth="1"/>
    <col min="252" max="252" width="28.85546875" style="61" customWidth="1"/>
    <col min="253" max="253" width="16.28515625" style="61" customWidth="1"/>
    <col min="254" max="254" width="12.140625" style="61" customWidth="1"/>
    <col min="255" max="255" width="16.28515625" style="61" customWidth="1"/>
    <col min="256" max="256" width="12.85546875" style="61" customWidth="1"/>
    <col min="257" max="257" width="13.28515625" style="61" customWidth="1"/>
    <col min="258" max="505" width="5.7109375" style="61"/>
    <col min="506" max="506" width="6.5703125" style="61" customWidth="1"/>
    <col min="507" max="507" width="27" style="61" customWidth="1"/>
    <col min="508" max="508" width="28.85546875" style="61" customWidth="1"/>
    <col min="509" max="509" width="16.28515625" style="61" customWidth="1"/>
    <col min="510" max="510" width="12.140625" style="61" customWidth="1"/>
    <col min="511" max="511" width="16.28515625" style="61" customWidth="1"/>
    <col min="512" max="512" width="12.85546875" style="61" customWidth="1"/>
    <col min="513" max="513" width="13.28515625" style="61" customWidth="1"/>
    <col min="514" max="761" width="5.7109375" style="61"/>
    <col min="762" max="762" width="6.5703125" style="61" customWidth="1"/>
    <col min="763" max="763" width="27" style="61" customWidth="1"/>
    <col min="764" max="764" width="28.85546875" style="61" customWidth="1"/>
    <col min="765" max="765" width="16.28515625" style="61" customWidth="1"/>
    <col min="766" max="766" width="12.140625" style="61" customWidth="1"/>
    <col min="767" max="767" width="16.28515625" style="61" customWidth="1"/>
    <col min="768" max="768" width="12.85546875" style="61" customWidth="1"/>
    <col min="769" max="769" width="13.28515625" style="61" customWidth="1"/>
    <col min="770" max="1017" width="5.7109375" style="61"/>
    <col min="1018" max="1018" width="6.5703125" style="61" customWidth="1"/>
    <col min="1019" max="1019" width="27" style="61" customWidth="1"/>
    <col min="1020" max="1020" width="28.85546875" style="61" customWidth="1"/>
    <col min="1021" max="1021" width="16.28515625" style="61" customWidth="1"/>
    <col min="1022" max="1022" width="12.140625" style="61" customWidth="1"/>
    <col min="1023" max="1023" width="16.28515625" style="61" customWidth="1"/>
    <col min="1024" max="1024" width="12.85546875" style="61" customWidth="1"/>
    <col min="1025" max="1025" width="13.28515625" style="61" customWidth="1"/>
    <col min="1026" max="1273" width="5.7109375" style="61"/>
    <col min="1274" max="1274" width="6.5703125" style="61" customWidth="1"/>
    <col min="1275" max="1275" width="27" style="61" customWidth="1"/>
    <col min="1276" max="1276" width="28.85546875" style="61" customWidth="1"/>
    <col min="1277" max="1277" width="16.28515625" style="61" customWidth="1"/>
    <col min="1278" max="1278" width="12.140625" style="61" customWidth="1"/>
    <col min="1279" max="1279" width="16.28515625" style="61" customWidth="1"/>
    <col min="1280" max="1280" width="12.85546875" style="61" customWidth="1"/>
    <col min="1281" max="1281" width="13.28515625" style="61" customWidth="1"/>
    <col min="1282" max="1529" width="5.7109375" style="61"/>
    <col min="1530" max="1530" width="6.5703125" style="61" customWidth="1"/>
    <col min="1531" max="1531" width="27" style="61" customWidth="1"/>
    <col min="1532" max="1532" width="28.85546875" style="61" customWidth="1"/>
    <col min="1533" max="1533" width="16.28515625" style="61" customWidth="1"/>
    <col min="1534" max="1534" width="12.140625" style="61" customWidth="1"/>
    <col min="1535" max="1535" width="16.28515625" style="61" customWidth="1"/>
    <col min="1536" max="1536" width="12.85546875" style="61" customWidth="1"/>
    <col min="1537" max="1537" width="13.28515625" style="61" customWidth="1"/>
    <col min="1538" max="1785" width="5.7109375" style="61"/>
    <col min="1786" max="1786" width="6.5703125" style="61" customWidth="1"/>
    <col min="1787" max="1787" width="27" style="61" customWidth="1"/>
    <col min="1788" max="1788" width="28.85546875" style="61" customWidth="1"/>
    <col min="1789" max="1789" width="16.28515625" style="61" customWidth="1"/>
    <col min="1790" max="1790" width="12.140625" style="61" customWidth="1"/>
    <col min="1791" max="1791" width="16.28515625" style="61" customWidth="1"/>
    <col min="1792" max="1792" width="12.85546875" style="61" customWidth="1"/>
    <col min="1793" max="1793" width="13.28515625" style="61" customWidth="1"/>
    <col min="1794" max="2041" width="5.7109375" style="61"/>
    <col min="2042" max="2042" width="6.5703125" style="61" customWidth="1"/>
    <col min="2043" max="2043" width="27" style="61" customWidth="1"/>
    <col min="2044" max="2044" width="28.85546875" style="61" customWidth="1"/>
    <col min="2045" max="2045" width="16.28515625" style="61" customWidth="1"/>
    <col min="2046" max="2046" width="12.140625" style="61" customWidth="1"/>
    <col min="2047" max="2047" width="16.28515625" style="61" customWidth="1"/>
    <col min="2048" max="2048" width="12.85546875" style="61" customWidth="1"/>
    <col min="2049" max="2049" width="13.28515625" style="61" customWidth="1"/>
    <col min="2050" max="2297" width="5.7109375" style="61"/>
    <col min="2298" max="2298" width="6.5703125" style="61" customWidth="1"/>
    <col min="2299" max="2299" width="27" style="61" customWidth="1"/>
    <col min="2300" max="2300" width="28.85546875" style="61" customWidth="1"/>
    <col min="2301" max="2301" width="16.28515625" style="61" customWidth="1"/>
    <col min="2302" max="2302" width="12.140625" style="61" customWidth="1"/>
    <col min="2303" max="2303" width="16.28515625" style="61" customWidth="1"/>
    <col min="2304" max="2304" width="12.85546875" style="61" customWidth="1"/>
    <col min="2305" max="2305" width="13.28515625" style="61" customWidth="1"/>
    <col min="2306" max="2553" width="5.7109375" style="61"/>
    <col min="2554" max="2554" width="6.5703125" style="61" customWidth="1"/>
    <col min="2555" max="2555" width="27" style="61" customWidth="1"/>
    <col min="2556" max="2556" width="28.85546875" style="61" customWidth="1"/>
    <col min="2557" max="2557" width="16.28515625" style="61" customWidth="1"/>
    <col min="2558" max="2558" width="12.140625" style="61" customWidth="1"/>
    <col min="2559" max="2559" width="16.28515625" style="61" customWidth="1"/>
    <col min="2560" max="2560" width="12.85546875" style="61" customWidth="1"/>
    <col min="2561" max="2561" width="13.28515625" style="61" customWidth="1"/>
    <col min="2562" max="2809" width="5.7109375" style="61"/>
    <col min="2810" max="2810" width="6.5703125" style="61" customWidth="1"/>
    <col min="2811" max="2811" width="27" style="61" customWidth="1"/>
    <col min="2812" max="2812" width="28.85546875" style="61" customWidth="1"/>
    <col min="2813" max="2813" width="16.28515625" style="61" customWidth="1"/>
    <col min="2814" max="2814" width="12.140625" style="61" customWidth="1"/>
    <col min="2815" max="2815" width="16.28515625" style="61" customWidth="1"/>
    <col min="2816" max="2816" width="12.85546875" style="61" customWidth="1"/>
    <col min="2817" max="2817" width="13.28515625" style="61" customWidth="1"/>
    <col min="2818" max="3065" width="5.7109375" style="61"/>
    <col min="3066" max="3066" width="6.5703125" style="61" customWidth="1"/>
    <col min="3067" max="3067" width="27" style="61" customWidth="1"/>
    <col min="3068" max="3068" width="28.85546875" style="61" customWidth="1"/>
    <col min="3069" max="3069" width="16.28515625" style="61" customWidth="1"/>
    <col min="3070" max="3070" width="12.140625" style="61" customWidth="1"/>
    <col min="3071" max="3071" width="16.28515625" style="61" customWidth="1"/>
    <col min="3072" max="3072" width="12.85546875" style="61" customWidth="1"/>
    <col min="3073" max="3073" width="13.28515625" style="61" customWidth="1"/>
    <col min="3074" max="3321" width="5.7109375" style="61"/>
    <col min="3322" max="3322" width="6.5703125" style="61" customWidth="1"/>
    <col min="3323" max="3323" width="27" style="61" customWidth="1"/>
    <col min="3324" max="3324" width="28.85546875" style="61" customWidth="1"/>
    <col min="3325" max="3325" width="16.28515625" style="61" customWidth="1"/>
    <col min="3326" max="3326" width="12.140625" style="61" customWidth="1"/>
    <col min="3327" max="3327" width="16.28515625" style="61" customWidth="1"/>
    <col min="3328" max="3328" width="12.85546875" style="61" customWidth="1"/>
    <col min="3329" max="3329" width="13.28515625" style="61" customWidth="1"/>
    <col min="3330" max="3577" width="5.7109375" style="61"/>
    <col min="3578" max="3578" width="6.5703125" style="61" customWidth="1"/>
    <col min="3579" max="3579" width="27" style="61" customWidth="1"/>
    <col min="3580" max="3580" width="28.85546875" style="61" customWidth="1"/>
    <col min="3581" max="3581" width="16.28515625" style="61" customWidth="1"/>
    <col min="3582" max="3582" width="12.140625" style="61" customWidth="1"/>
    <col min="3583" max="3583" width="16.28515625" style="61" customWidth="1"/>
    <col min="3584" max="3584" width="12.85546875" style="61" customWidth="1"/>
    <col min="3585" max="3585" width="13.28515625" style="61" customWidth="1"/>
    <col min="3586" max="3833" width="5.7109375" style="61"/>
    <col min="3834" max="3834" width="6.5703125" style="61" customWidth="1"/>
    <col min="3835" max="3835" width="27" style="61" customWidth="1"/>
    <col min="3836" max="3836" width="28.85546875" style="61" customWidth="1"/>
    <col min="3837" max="3837" width="16.28515625" style="61" customWidth="1"/>
    <col min="3838" max="3838" width="12.140625" style="61" customWidth="1"/>
    <col min="3839" max="3839" width="16.28515625" style="61" customWidth="1"/>
    <col min="3840" max="3840" width="12.85546875" style="61" customWidth="1"/>
    <col min="3841" max="3841" width="13.28515625" style="61" customWidth="1"/>
    <col min="3842" max="4089" width="5.7109375" style="61"/>
    <col min="4090" max="4090" width="6.5703125" style="61" customWidth="1"/>
    <col min="4091" max="4091" width="27" style="61" customWidth="1"/>
    <col min="4092" max="4092" width="28.85546875" style="61" customWidth="1"/>
    <col min="4093" max="4093" width="16.28515625" style="61" customWidth="1"/>
    <col min="4094" max="4094" width="12.140625" style="61" customWidth="1"/>
    <col min="4095" max="4095" width="16.28515625" style="61" customWidth="1"/>
    <col min="4096" max="4096" width="12.85546875" style="61" customWidth="1"/>
    <col min="4097" max="4097" width="13.28515625" style="61" customWidth="1"/>
    <col min="4098" max="4345" width="5.7109375" style="61"/>
    <col min="4346" max="4346" width="6.5703125" style="61" customWidth="1"/>
    <col min="4347" max="4347" width="27" style="61" customWidth="1"/>
    <col min="4348" max="4348" width="28.85546875" style="61" customWidth="1"/>
    <col min="4349" max="4349" width="16.28515625" style="61" customWidth="1"/>
    <col min="4350" max="4350" width="12.140625" style="61" customWidth="1"/>
    <col min="4351" max="4351" width="16.28515625" style="61" customWidth="1"/>
    <col min="4352" max="4352" width="12.85546875" style="61" customWidth="1"/>
    <col min="4353" max="4353" width="13.28515625" style="61" customWidth="1"/>
    <col min="4354" max="4601" width="5.7109375" style="61"/>
    <col min="4602" max="4602" width="6.5703125" style="61" customWidth="1"/>
    <col min="4603" max="4603" width="27" style="61" customWidth="1"/>
    <col min="4604" max="4604" width="28.85546875" style="61" customWidth="1"/>
    <col min="4605" max="4605" width="16.28515625" style="61" customWidth="1"/>
    <col min="4606" max="4606" width="12.140625" style="61" customWidth="1"/>
    <col min="4607" max="4607" width="16.28515625" style="61" customWidth="1"/>
    <col min="4608" max="4608" width="12.85546875" style="61" customWidth="1"/>
    <col min="4609" max="4609" width="13.28515625" style="61" customWidth="1"/>
    <col min="4610" max="4857" width="5.7109375" style="61"/>
    <col min="4858" max="4858" width="6.5703125" style="61" customWidth="1"/>
    <col min="4859" max="4859" width="27" style="61" customWidth="1"/>
    <col min="4860" max="4860" width="28.85546875" style="61" customWidth="1"/>
    <col min="4861" max="4861" width="16.28515625" style="61" customWidth="1"/>
    <col min="4862" max="4862" width="12.140625" style="61" customWidth="1"/>
    <col min="4863" max="4863" width="16.28515625" style="61" customWidth="1"/>
    <col min="4864" max="4864" width="12.85546875" style="61" customWidth="1"/>
    <col min="4865" max="4865" width="13.28515625" style="61" customWidth="1"/>
    <col min="4866" max="5113" width="5.7109375" style="61"/>
    <col min="5114" max="5114" width="6.5703125" style="61" customWidth="1"/>
    <col min="5115" max="5115" width="27" style="61" customWidth="1"/>
    <col min="5116" max="5116" width="28.85546875" style="61" customWidth="1"/>
    <col min="5117" max="5117" width="16.28515625" style="61" customWidth="1"/>
    <col min="5118" max="5118" width="12.140625" style="61" customWidth="1"/>
    <col min="5119" max="5119" width="16.28515625" style="61" customWidth="1"/>
    <col min="5120" max="5120" width="12.85546875" style="61" customWidth="1"/>
    <col min="5121" max="5121" width="13.28515625" style="61" customWidth="1"/>
    <col min="5122" max="5369" width="5.7109375" style="61"/>
    <col min="5370" max="5370" width="6.5703125" style="61" customWidth="1"/>
    <col min="5371" max="5371" width="27" style="61" customWidth="1"/>
    <col min="5372" max="5372" width="28.85546875" style="61" customWidth="1"/>
    <col min="5373" max="5373" width="16.28515625" style="61" customWidth="1"/>
    <col min="5374" max="5374" width="12.140625" style="61" customWidth="1"/>
    <col min="5375" max="5375" width="16.28515625" style="61" customWidth="1"/>
    <col min="5376" max="5376" width="12.85546875" style="61" customWidth="1"/>
    <col min="5377" max="5377" width="13.28515625" style="61" customWidth="1"/>
    <col min="5378" max="5625" width="5.7109375" style="61"/>
    <col min="5626" max="5626" width="6.5703125" style="61" customWidth="1"/>
    <col min="5627" max="5627" width="27" style="61" customWidth="1"/>
    <col min="5628" max="5628" width="28.85546875" style="61" customWidth="1"/>
    <col min="5629" max="5629" width="16.28515625" style="61" customWidth="1"/>
    <col min="5630" max="5630" width="12.140625" style="61" customWidth="1"/>
    <col min="5631" max="5631" width="16.28515625" style="61" customWidth="1"/>
    <col min="5632" max="5632" width="12.85546875" style="61" customWidth="1"/>
    <col min="5633" max="5633" width="13.28515625" style="61" customWidth="1"/>
    <col min="5634" max="5881" width="5.7109375" style="61"/>
    <col min="5882" max="5882" width="6.5703125" style="61" customWidth="1"/>
    <col min="5883" max="5883" width="27" style="61" customWidth="1"/>
    <col min="5884" max="5884" width="28.85546875" style="61" customWidth="1"/>
    <col min="5885" max="5885" width="16.28515625" style="61" customWidth="1"/>
    <col min="5886" max="5886" width="12.140625" style="61" customWidth="1"/>
    <col min="5887" max="5887" width="16.28515625" style="61" customWidth="1"/>
    <col min="5888" max="5888" width="12.85546875" style="61" customWidth="1"/>
    <col min="5889" max="5889" width="13.28515625" style="61" customWidth="1"/>
    <col min="5890" max="6137" width="5.7109375" style="61"/>
    <col min="6138" max="6138" width="6.5703125" style="61" customWidth="1"/>
    <col min="6139" max="6139" width="27" style="61" customWidth="1"/>
    <col min="6140" max="6140" width="28.85546875" style="61" customWidth="1"/>
    <col min="6141" max="6141" width="16.28515625" style="61" customWidth="1"/>
    <col min="6142" max="6142" width="12.140625" style="61" customWidth="1"/>
    <col min="6143" max="6143" width="16.28515625" style="61" customWidth="1"/>
    <col min="6144" max="6144" width="12.85546875" style="61" customWidth="1"/>
    <col min="6145" max="6145" width="13.28515625" style="61" customWidth="1"/>
    <col min="6146" max="6393" width="5.7109375" style="61"/>
    <col min="6394" max="6394" width="6.5703125" style="61" customWidth="1"/>
    <col min="6395" max="6395" width="27" style="61" customWidth="1"/>
    <col min="6396" max="6396" width="28.85546875" style="61" customWidth="1"/>
    <col min="6397" max="6397" width="16.28515625" style="61" customWidth="1"/>
    <col min="6398" max="6398" width="12.140625" style="61" customWidth="1"/>
    <col min="6399" max="6399" width="16.28515625" style="61" customWidth="1"/>
    <col min="6400" max="6400" width="12.85546875" style="61" customWidth="1"/>
    <col min="6401" max="6401" width="13.28515625" style="61" customWidth="1"/>
    <col min="6402" max="6649" width="5.7109375" style="61"/>
    <col min="6650" max="6650" width="6.5703125" style="61" customWidth="1"/>
    <col min="6651" max="6651" width="27" style="61" customWidth="1"/>
    <col min="6652" max="6652" width="28.85546875" style="61" customWidth="1"/>
    <col min="6653" max="6653" width="16.28515625" style="61" customWidth="1"/>
    <col min="6654" max="6654" width="12.140625" style="61" customWidth="1"/>
    <col min="6655" max="6655" width="16.28515625" style="61" customWidth="1"/>
    <col min="6656" max="6656" width="12.85546875" style="61" customWidth="1"/>
    <col min="6657" max="6657" width="13.28515625" style="61" customWidth="1"/>
    <col min="6658" max="6905" width="5.7109375" style="61"/>
    <col min="6906" max="6906" width="6.5703125" style="61" customWidth="1"/>
    <col min="6907" max="6907" width="27" style="61" customWidth="1"/>
    <col min="6908" max="6908" width="28.85546875" style="61" customWidth="1"/>
    <col min="6909" max="6909" width="16.28515625" style="61" customWidth="1"/>
    <col min="6910" max="6910" width="12.140625" style="61" customWidth="1"/>
    <col min="6911" max="6911" width="16.28515625" style="61" customWidth="1"/>
    <col min="6912" max="6912" width="12.85546875" style="61" customWidth="1"/>
    <col min="6913" max="6913" width="13.28515625" style="61" customWidth="1"/>
    <col min="6914" max="7161" width="5.7109375" style="61"/>
    <col min="7162" max="7162" width="6.5703125" style="61" customWidth="1"/>
    <col min="7163" max="7163" width="27" style="61" customWidth="1"/>
    <col min="7164" max="7164" width="28.85546875" style="61" customWidth="1"/>
    <col min="7165" max="7165" width="16.28515625" style="61" customWidth="1"/>
    <col min="7166" max="7166" width="12.140625" style="61" customWidth="1"/>
    <col min="7167" max="7167" width="16.28515625" style="61" customWidth="1"/>
    <col min="7168" max="7168" width="12.85546875" style="61" customWidth="1"/>
    <col min="7169" max="7169" width="13.28515625" style="61" customWidth="1"/>
    <col min="7170" max="7417" width="5.7109375" style="61"/>
    <col min="7418" max="7418" width="6.5703125" style="61" customWidth="1"/>
    <col min="7419" max="7419" width="27" style="61" customWidth="1"/>
    <col min="7420" max="7420" width="28.85546875" style="61" customWidth="1"/>
    <col min="7421" max="7421" width="16.28515625" style="61" customWidth="1"/>
    <col min="7422" max="7422" width="12.140625" style="61" customWidth="1"/>
    <col min="7423" max="7423" width="16.28515625" style="61" customWidth="1"/>
    <col min="7424" max="7424" width="12.85546875" style="61" customWidth="1"/>
    <col min="7425" max="7425" width="13.28515625" style="61" customWidth="1"/>
    <col min="7426" max="7673" width="5.7109375" style="61"/>
    <col min="7674" max="7674" width="6.5703125" style="61" customWidth="1"/>
    <col min="7675" max="7675" width="27" style="61" customWidth="1"/>
    <col min="7676" max="7676" width="28.85546875" style="61" customWidth="1"/>
    <col min="7677" max="7677" width="16.28515625" style="61" customWidth="1"/>
    <col min="7678" max="7678" width="12.140625" style="61" customWidth="1"/>
    <col min="7679" max="7679" width="16.28515625" style="61" customWidth="1"/>
    <col min="7680" max="7680" width="12.85546875" style="61" customWidth="1"/>
    <col min="7681" max="7681" width="13.28515625" style="61" customWidth="1"/>
    <col min="7682" max="7929" width="5.7109375" style="61"/>
    <col min="7930" max="7930" width="6.5703125" style="61" customWidth="1"/>
    <col min="7931" max="7931" width="27" style="61" customWidth="1"/>
    <col min="7932" max="7932" width="28.85546875" style="61" customWidth="1"/>
    <col min="7933" max="7933" width="16.28515625" style="61" customWidth="1"/>
    <col min="7934" max="7934" width="12.140625" style="61" customWidth="1"/>
    <col min="7935" max="7935" width="16.28515625" style="61" customWidth="1"/>
    <col min="7936" max="7936" width="12.85546875" style="61" customWidth="1"/>
    <col min="7937" max="7937" width="13.28515625" style="61" customWidth="1"/>
    <col min="7938" max="8185" width="5.7109375" style="61"/>
    <col min="8186" max="8186" width="6.5703125" style="61" customWidth="1"/>
    <col min="8187" max="8187" width="27" style="61" customWidth="1"/>
    <col min="8188" max="8188" width="28.85546875" style="61" customWidth="1"/>
    <col min="8189" max="8189" width="16.28515625" style="61" customWidth="1"/>
    <col min="8190" max="8190" width="12.140625" style="61" customWidth="1"/>
    <col min="8191" max="8191" width="16.28515625" style="61" customWidth="1"/>
    <col min="8192" max="8192" width="12.85546875" style="61" customWidth="1"/>
    <col min="8193" max="8193" width="13.28515625" style="61" customWidth="1"/>
    <col min="8194" max="8441" width="5.7109375" style="61"/>
    <col min="8442" max="8442" width="6.5703125" style="61" customWidth="1"/>
    <col min="8443" max="8443" width="27" style="61" customWidth="1"/>
    <col min="8444" max="8444" width="28.85546875" style="61" customWidth="1"/>
    <col min="8445" max="8445" width="16.28515625" style="61" customWidth="1"/>
    <col min="8446" max="8446" width="12.140625" style="61" customWidth="1"/>
    <col min="8447" max="8447" width="16.28515625" style="61" customWidth="1"/>
    <col min="8448" max="8448" width="12.85546875" style="61" customWidth="1"/>
    <col min="8449" max="8449" width="13.28515625" style="61" customWidth="1"/>
    <col min="8450" max="8697" width="5.7109375" style="61"/>
    <col min="8698" max="8698" width="6.5703125" style="61" customWidth="1"/>
    <col min="8699" max="8699" width="27" style="61" customWidth="1"/>
    <col min="8700" max="8700" width="28.85546875" style="61" customWidth="1"/>
    <col min="8701" max="8701" width="16.28515625" style="61" customWidth="1"/>
    <col min="8702" max="8702" width="12.140625" style="61" customWidth="1"/>
    <col min="8703" max="8703" width="16.28515625" style="61" customWidth="1"/>
    <col min="8704" max="8704" width="12.85546875" style="61" customWidth="1"/>
    <col min="8705" max="8705" width="13.28515625" style="61" customWidth="1"/>
    <col min="8706" max="8953" width="5.7109375" style="61"/>
    <col min="8954" max="8954" width="6.5703125" style="61" customWidth="1"/>
    <col min="8955" max="8955" width="27" style="61" customWidth="1"/>
    <col min="8956" max="8956" width="28.85546875" style="61" customWidth="1"/>
    <col min="8957" max="8957" width="16.28515625" style="61" customWidth="1"/>
    <col min="8958" max="8958" width="12.140625" style="61" customWidth="1"/>
    <col min="8959" max="8959" width="16.28515625" style="61" customWidth="1"/>
    <col min="8960" max="8960" width="12.85546875" style="61" customWidth="1"/>
    <col min="8961" max="8961" width="13.28515625" style="61" customWidth="1"/>
    <col min="8962" max="9209" width="5.7109375" style="61"/>
    <col min="9210" max="9210" width="6.5703125" style="61" customWidth="1"/>
    <col min="9211" max="9211" width="27" style="61" customWidth="1"/>
    <col min="9212" max="9212" width="28.85546875" style="61" customWidth="1"/>
    <col min="9213" max="9213" width="16.28515625" style="61" customWidth="1"/>
    <col min="9214" max="9214" width="12.140625" style="61" customWidth="1"/>
    <col min="9215" max="9215" width="16.28515625" style="61" customWidth="1"/>
    <col min="9216" max="9216" width="12.85546875" style="61" customWidth="1"/>
    <col min="9217" max="9217" width="13.28515625" style="61" customWidth="1"/>
    <col min="9218" max="9465" width="5.7109375" style="61"/>
    <col min="9466" max="9466" width="6.5703125" style="61" customWidth="1"/>
    <col min="9467" max="9467" width="27" style="61" customWidth="1"/>
    <col min="9468" max="9468" width="28.85546875" style="61" customWidth="1"/>
    <col min="9469" max="9469" width="16.28515625" style="61" customWidth="1"/>
    <col min="9470" max="9470" width="12.140625" style="61" customWidth="1"/>
    <col min="9471" max="9471" width="16.28515625" style="61" customWidth="1"/>
    <col min="9472" max="9472" width="12.85546875" style="61" customWidth="1"/>
    <col min="9473" max="9473" width="13.28515625" style="61" customWidth="1"/>
    <col min="9474" max="9721" width="5.7109375" style="61"/>
    <col min="9722" max="9722" width="6.5703125" style="61" customWidth="1"/>
    <col min="9723" max="9723" width="27" style="61" customWidth="1"/>
    <col min="9724" max="9724" width="28.85546875" style="61" customWidth="1"/>
    <col min="9725" max="9725" width="16.28515625" style="61" customWidth="1"/>
    <col min="9726" max="9726" width="12.140625" style="61" customWidth="1"/>
    <col min="9727" max="9727" width="16.28515625" style="61" customWidth="1"/>
    <col min="9728" max="9728" width="12.85546875" style="61" customWidth="1"/>
    <col min="9729" max="9729" width="13.28515625" style="61" customWidth="1"/>
    <col min="9730" max="9977" width="5.7109375" style="61"/>
    <col min="9978" max="9978" width="6.5703125" style="61" customWidth="1"/>
    <col min="9979" max="9979" width="27" style="61" customWidth="1"/>
    <col min="9980" max="9980" width="28.85546875" style="61" customWidth="1"/>
    <col min="9981" max="9981" width="16.28515625" style="61" customWidth="1"/>
    <col min="9982" max="9982" width="12.140625" style="61" customWidth="1"/>
    <col min="9983" max="9983" width="16.28515625" style="61" customWidth="1"/>
    <col min="9984" max="9984" width="12.85546875" style="61" customWidth="1"/>
    <col min="9985" max="9985" width="13.28515625" style="61" customWidth="1"/>
    <col min="9986" max="10233" width="5.7109375" style="61"/>
    <col min="10234" max="10234" width="6.5703125" style="61" customWidth="1"/>
    <col min="10235" max="10235" width="27" style="61" customWidth="1"/>
    <col min="10236" max="10236" width="28.85546875" style="61" customWidth="1"/>
    <col min="10237" max="10237" width="16.28515625" style="61" customWidth="1"/>
    <col min="10238" max="10238" width="12.140625" style="61" customWidth="1"/>
    <col min="10239" max="10239" width="16.28515625" style="61" customWidth="1"/>
    <col min="10240" max="10240" width="12.85546875" style="61" customWidth="1"/>
    <col min="10241" max="10241" width="13.28515625" style="61" customWidth="1"/>
    <col min="10242" max="10489" width="5.7109375" style="61"/>
    <col min="10490" max="10490" width="6.5703125" style="61" customWidth="1"/>
    <col min="10491" max="10491" width="27" style="61" customWidth="1"/>
    <col min="10492" max="10492" width="28.85546875" style="61" customWidth="1"/>
    <col min="10493" max="10493" width="16.28515625" style="61" customWidth="1"/>
    <col min="10494" max="10494" width="12.140625" style="61" customWidth="1"/>
    <col min="10495" max="10495" width="16.28515625" style="61" customWidth="1"/>
    <col min="10496" max="10496" width="12.85546875" style="61" customWidth="1"/>
    <col min="10497" max="10497" width="13.28515625" style="61" customWidth="1"/>
    <col min="10498" max="10745" width="5.7109375" style="61"/>
    <col min="10746" max="10746" width="6.5703125" style="61" customWidth="1"/>
    <col min="10747" max="10747" width="27" style="61" customWidth="1"/>
    <col min="10748" max="10748" width="28.85546875" style="61" customWidth="1"/>
    <col min="10749" max="10749" width="16.28515625" style="61" customWidth="1"/>
    <col min="10750" max="10750" width="12.140625" style="61" customWidth="1"/>
    <col min="10751" max="10751" width="16.28515625" style="61" customWidth="1"/>
    <col min="10752" max="10752" width="12.85546875" style="61" customWidth="1"/>
    <col min="10753" max="10753" width="13.28515625" style="61" customWidth="1"/>
    <col min="10754" max="11001" width="5.7109375" style="61"/>
    <col min="11002" max="11002" width="6.5703125" style="61" customWidth="1"/>
    <col min="11003" max="11003" width="27" style="61" customWidth="1"/>
    <col min="11004" max="11004" width="28.85546875" style="61" customWidth="1"/>
    <col min="11005" max="11005" width="16.28515625" style="61" customWidth="1"/>
    <col min="11006" max="11006" width="12.140625" style="61" customWidth="1"/>
    <col min="11007" max="11007" width="16.28515625" style="61" customWidth="1"/>
    <col min="11008" max="11008" width="12.85546875" style="61" customWidth="1"/>
    <col min="11009" max="11009" width="13.28515625" style="61" customWidth="1"/>
    <col min="11010" max="11257" width="5.7109375" style="61"/>
    <col min="11258" max="11258" width="6.5703125" style="61" customWidth="1"/>
    <col min="11259" max="11259" width="27" style="61" customWidth="1"/>
    <col min="11260" max="11260" width="28.85546875" style="61" customWidth="1"/>
    <col min="11261" max="11261" width="16.28515625" style="61" customWidth="1"/>
    <col min="11262" max="11262" width="12.140625" style="61" customWidth="1"/>
    <col min="11263" max="11263" width="16.28515625" style="61" customWidth="1"/>
    <col min="11264" max="11264" width="12.85546875" style="61" customWidth="1"/>
    <col min="11265" max="11265" width="13.28515625" style="61" customWidth="1"/>
    <col min="11266" max="11513" width="5.7109375" style="61"/>
    <col min="11514" max="11514" width="6.5703125" style="61" customWidth="1"/>
    <col min="11515" max="11515" width="27" style="61" customWidth="1"/>
    <col min="11516" max="11516" width="28.85546875" style="61" customWidth="1"/>
    <col min="11517" max="11517" width="16.28515625" style="61" customWidth="1"/>
    <col min="11518" max="11518" width="12.140625" style="61" customWidth="1"/>
    <col min="11519" max="11519" width="16.28515625" style="61" customWidth="1"/>
    <col min="11520" max="11520" width="12.85546875" style="61" customWidth="1"/>
    <col min="11521" max="11521" width="13.28515625" style="61" customWidth="1"/>
    <col min="11522" max="11769" width="5.7109375" style="61"/>
    <col min="11770" max="11770" width="6.5703125" style="61" customWidth="1"/>
    <col min="11771" max="11771" width="27" style="61" customWidth="1"/>
    <col min="11772" max="11772" width="28.85546875" style="61" customWidth="1"/>
    <col min="11773" max="11773" width="16.28515625" style="61" customWidth="1"/>
    <col min="11774" max="11774" width="12.140625" style="61" customWidth="1"/>
    <col min="11775" max="11775" width="16.28515625" style="61" customWidth="1"/>
    <col min="11776" max="11776" width="12.85546875" style="61" customWidth="1"/>
    <col min="11777" max="11777" width="13.28515625" style="61" customWidth="1"/>
    <col min="11778" max="12025" width="5.7109375" style="61"/>
    <col min="12026" max="12026" width="6.5703125" style="61" customWidth="1"/>
    <col min="12027" max="12027" width="27" style="61" customWidth="1"/>
    <col min="12028" max="12028" width="28.85546875" style="61" customWidth="1"/>
    <col min="12029" max="12029" width="16.28515625" style="61" customWidth="1"/>
    <col min="12030" max="12030" width="12.140625" style="61" customWidth="1"/>
    <col min="12031" max="12031" width="16.28515625" style="61" customWidth="1"/>
    <col min="12032" max="12032" width="12.85546875" style="61" customWidth="1"/>
    <col min="12033" max="12033" width="13.28515625" style="61" customWidth="1"/>
    <col min="12034" max="12281" width="5.7109375" style="61"/>
    <col min="12282" max="12282" width="6.5703125" style="61" customWidth="1"/>
    <col min="12283" max="12283" width="27" style="61" customWidth="1"/>
    <col min="12284" max="12284" width="28.85546875" style="61" customWidth="1"/>
    <col min="12285" max="12285" width="16.28515625" style="61" customWidth="1"/>
    <col min="12286" max="12286" width="12.140625" style="61" customWidth="1"/>
    <col min="12287" max="12287" width="16.28515625" style="61" customWidth="1"/>
    <col min="12288" max="12288" width="12.85546875" style="61" customWidth="1"/>
    <col min="12289" max="12289" width="13.28515625" style="61" customWidth="1"/>
    <col min="12290" max="12537" width="5.7109375" style="61"/>
    <col min="12538" max="12538" width="6.5703125" style="61" customWidth="1"/>
    <col min="12539" max="12539" width="27" style="61" customWidth="1"/>
    <col min="12540" max="12540" width="28.85546875" style="61" customWidth="1"/>
    <col min="12541" max="12541" width="16.28515625" style="61" customWidth="1"/>
    <col min="12542" max="12542" width="12.140625" style="61" customWidth="1"/>
    <col min="12543" max="12543" width="16.28515625" style="61" customWidth="1"/>
    <col min="12544" max="12544" width="12.85546875" style="61" customWidth="1"/>
    <col min="12545" max="12545" width="13.28515625" style="61" customWidth="1"/>
    <col min="12546" max="12793" width="5.7109375" style="61"/>
    <col min="12794" max="12794" width="6.5703125" style="61" customWidth="1"/>
    <col min="12795" max="12795" width="27" style="61" customWidth="1"/>
    <col min="12796" max="12796" width="28.85546875" style="61" customWidth="1"/>
    <col min="12797" max="12797" width="16.28515625" style="61" customWidth="1"/>
    <col min="12798" max="12798" width="12.140625" style="61" customWidth="1"/>
    <col min="12799" max="12799" width="16.28515625" style="61" customWidth="1"/>
    <col min="12800" max="12800" width="12.85546875" style="61" customWidth="1"/>
    <col min="12801" max="12801" width="13.28515625" style="61" customWidth="1"/>
    <col min="12802" max="13049" width="5.7109375" style="61"/>
    <col min="13050" max="13050" width="6.5703125" style="61" customWidth="1"/>
    <col min="13051" max="13051" width="27" style="61" customWidth="1"/>
    <col min="13052" max="13052" width="28.85546875" style="61" customWidth="1"/>
    <col min="13053" max="13053" width="16.28515625" style="61" customWidth="1"/>
    <col min="13054" max="13054" width="12.140625" style="61" customWidth="1"/>
    <col min="13055" max="13055" width="16.28515625" style="61" customWidth="1"/>
    <col min="13056" max="13056" width="12.85546875" style="61" customWidth="1"/>
    <col min="13057" max="13057" width="13.28515625" style="61" customWidth="1"/>
    <col min="13058" max="13305" width="5.7109375" style="61"/>
    <col min="13306" max="13306" width="6.5703125" style="61" customWidth="1"/>
    <col min="13307" max="13307" width="27" style="61" customWidth="1"/>
    <col min="13308" max="13308" width="28.85546875" style="61" customWidth="1"/>
    <col min="13309" max="13309" width="16.28515625" style="61" customWidth="1"/>
    <col min="13310" max="13310" width="12.140625" style="61" customWidth="1"/>
    <col min="13311" max="13311" width="16.28515625" style="61" customWidth="1"/>
    <col min="13312" max="13312" width="12.85546875" style="61" customWidth="1"/>
    <col min="13313" max="13313" width="13.28515625" style="61" customWidth="1"/>
    <col min="13314" max="13561" width="5.7109375" style="61"/>
    <col min="13562" max="13562" width="6.5703125" style="61" customWidth="1"/>
    <col min="13563" max="13563" width="27" style="61" customWidth="1"/>
    <col min="13564" max="13564" width="28.85546875" style="61" customWidth="1"/>
    <col min="13565" max="13565" width="16.28515625" style="61" customWidth="1"/>
    <col min="13566" max="13566" width="12.140625" style="61" customWidth="1"/>
    <col min="13567" max="13567" width="16.28515625" style="61" customWidth="1"/>
    <col min="13568" max="13568" width="12.85546875" style="61" customWidth="1"/>
    <col min="13569" max="13569" width="13.28515625" style="61" customWidth="1"/>
    <col min="13570" max="13817" width="5.7109375" style="61"/>
    <col min="13818" max="13818" width="6.5703125" style="61" customWidth="1"/>
    <col min="13819" max="13819" width="27" style="61" customWidth="1"/>
    <col min="13820" max="13820" width="28.85546875" style="61" customWidth="1"/>
    <col min="13821" max="13821" width="16.28515625" style="61" customWidth="1"/>
    <col min="13822" max="13822" width="12.140625" style="61" customWidth="1"/>
    <col min="13823" max="13823" width="16.28515625" style="61" customWidth="1"/>
    <col min="13824" max="13824" width="12.85546875" style="61" customWidth="1"/>
    <col min="13825" max="13825" width="13.28515625" style="61" customWidth="1"/>
    <col min="13826" max="14073" width="5.7109375" style="61"/>
    <col min="14074" max="14074" width="6.5703125" style="61" customWidth="1"/>
    <col min="14075" max="14075" width="27" style="61" customWidth="1"/>
    <col min="14076" max="14076" width="28.85546875" style="61" customWidth="1"/>
    <col min="14077" max="14077" width="16.28515625" style="61" customWidth="1"/>
    <col min="14078" max="14078" width="12.140625" style="61" customWidth="1"/>
    <col min="14079" max="14079" width="16.28515625" style="61" customWidth="1"/>
    <col min="14080" max="14080" width="12.85546875" style="61" customWidth="1"/>
    <col min="14081" max="14081" width="13.28515625" style="61" customWidth="1"/>
    <col min="14082" max="14329" width="5.7109375" style="61"/>
    <col min="14330" max="14330" width="6.5703125" style="61" customWidth="1"/>
    <col min="14331" max="14331" width="27" style="61" customWidth="1"/>
    <col min="14332" max="14332" width="28.85546875" style="61" customWidth="1"/>
    <col min="14333" max="14333" width="16.28515625" style="61" customWidth="1"/>
    <col min="14334" max="14334" width="12.140625" style="61" customWidth="1"/>
    <col min="14335" max="14335" width="16.28515625" style="61" customWidth="1"/>
    <col min="14336" max="14336" width="12.85546875" style="61" customWidth="1"/>
    <col min="14337" max="14337" width="13.28515625" style="61" customWidth="1"/>
    <col min="14338" max="14585" width="5.7109375" style="61"/>
    <col min="14586" max="14586" width="6.5703125" style="61" customWidth="1"/>
    <col min="14587" max="14587" width="27" style="61" customWidth="1"/>
    <col min="14588" max="14588" width="28.85546875" style="61" customWidth="1"/>
    <col min="14589" max="14589" width="16.28515625" style="61" customWidth="1"/>
    <col min="14590" max="14590" width="12.140625" style="61" customWidth="1"/>
    <col min="14591" max="14591" width="16.28515625" style="61" customWidth="1"/>
    <col min="14592" max="14592" width="12.85546875" style="61" customWidth="1"/>
    <col min="14593" max="14593" width="13.28515625" style="61" customWidth="1"/>
    <col min="14594" max="14841" width="5.7109375" style="61"/>
    <col min="14842" max="14842" width="6.5703125" style="61" customWidth="1"/>
    <col min="14843" max="14843" width="27" style="61" customWidth="1"/>
    <col min="14844" max="14844" width="28.85546875" style="61" customWidth="1"/>
    <col min="14845" max="14845" width="16.28515625" style="61" customWidth="1"/>
    <col min="14846" max="14846" width="12.140625" style="61" customWidth="1"/>
    <col min="14847" max="14847" width="16.28515625" style="61" customWidth="1"/>
    <col min="14848" max="14848" width="12.85546875" style="61" customWidth="1"/>
    <col min="14849" max="14849" width="13.28515625" style="61" customWidth="1"/>
    <col min="14850" max="15097" width="5.7109375" style="61"/>
    <col min="15098" max="15098" width="6.5703125" style="61" customWidth="1"/>
    <col min="15099" max="15099" width="27" style="61" customWidth="1"/>
    <col min="15100" max="15100" width="28.85546875" style="61" customWidth="1"/>
    <col min="15101" max="15101" width="16.28515625" style="61" customWidth="1"/>
    <col min="15102" max="15102" width="12.140625" style="61" customWidth="1"/>
    <col min="15103" max="15103" width="16.28515625" style="61" customWidth="1"/>
    <col min="15104" max="15104" width="12.85546875" style="61" customWidth="1"/>
    <col min="15105" max="15105" width="13.28515625" style="61" customWidth="1"/>
    <col min="15106" max="15353" width="5.7109375" style="61"/>
    <col min="15354" max="15354" width="6.5703125" style="61" customWidth="1"/>
    <col min="15355" max="15355" width="27" style="61" customWidth="1"/>
    <col min="15356" max="15356" width="28.85546875" style="61" customWidth="1"/>
    <col min="15357" max="15357" width="16.28515625" style="61" customWidth="1"/>
    <col min="15358" max="15358" width="12.140625" style="61" customWidth="1"/>
    <col min="15359" max="15359" width="16.28515625" style="61" customWidth="1"/>
    <col min="15360" max="15360" width="12.85546875" style="61" customWidth="1"/>
    <col min="15361" max="15361" width="13.28515625" style="61" customWidth="1"/>
    <col min="15362" max="15609" width="5.7109375" style="61"/>
    <col min="15610" max="15610" width="6.5703125" style="61" customWidth="1"/>
    <col min="15611" max="15611" width="27" style="61" customWidth="1"/>
    <col min="15612" max="15612" width="28.85546875" style="61" customWidth="1"/>
    <col min="15613" max="15613" width="16.28515625" style="61" customWidth="1"/>
    <col min="15614" max="15614" width="12.140625" style="61" customWidth="1"/>
    <col min="15615" max="15615" width="16.28515625" style="61" customWidth="1"/>
    <col min="15616" max="15616" width="12.85546875" style="61" customWidth="1"/>
    <col min="15617" max="15617" width="13.28515625" style="61" customWidth="1"/>
    <col min="15618" max="15865" width="5.7109375" style="61"/>
    <col min="15866" max="15866" width="6.5703125" style="61" customWidth="1"/>
    <col min="15867" max="15867" width="27" style="61" customWidth="1"/>
    <col min="15868" max="15868" width="28.85546875" style="61" customWidth="1"/>
    <col min="15869" max="15869" width="16.28515625" style="61" customWidth="1"/>
    <col min="15870" max="15870" width="12.140625" style="61" customWidth="1"/>
    <col min="15871" max="15871" width="16.28515625" style="61" customWidth="1"/>
    <col min="15872" max="15872" width="12.85546875" style="61" customWidth="1"/>
    <col min="15873" max="15873" width="13.28515625" style="61" customWidth="1"/>
    <col min="15874" max="16121" width="5.7109375" style="61"/>
    <col min="16122" max="16122" width="6.5703125" style="61" customWidth="1"/>
    <col min="16123" max="16123" width="27" style="61" customWidth="1"/>
    <col min="16124" max="16124" width="28.85546875" style="61" customWidth="1"/>
    <col min="16125" max="16125" width="16.28515625" style="61" customWidth="1"/>
    <col min="16126" max="16126" width="12.140625" style="61" customWidth="1"/>
    <col min="16127" max="16127" width="16.28515625" style="61" customWidth="1"/>
    <col min="16128" max="16128" width="12.85546875" style="61" customWidth="1"/>
    <col min="16129" max="16129" width="13.28515625" style="61" customWidth="1"/>
    <col min="16130" max="16384" width="5.7109375" style="61"/>
  </cols>
  <sheetData>
    <row r="1" spans="1:23" s="30" customFormat="1" ht="21.95" customHeight="1">
      <c r="A1" s="404" t="s">
        <v>875</v>
      </c>
      <c r="B1" s="404"/>
      <c r="C1" s="404"/>
      <c r="D1" s="404"/>
      <c r="E1" s="404"/>
      <c r="F1" s="405"/>
      <c r="G1" s="404"/>
      <c r="H1" s="404"/>
      <c r="I1" s="404"/>
      <c r="J1" s="404"/>
    </row>
    <row r="2" spans="1:23" s="30" customFormat="1" ht="21.95" customHeight="1">
      <c r="A2" s="406" t="s">
        <v>505</v>
      </c>
      <c r="B2" s="406"/>
      <c r="C2" s="406"/>
      <c r="D2" s="31" t="s">
        <v>506</v>
      </c>
      <c r="E2" s="407" t="s">
        <v>507</v>
      </c>
      <c r="F2" s="31" t="s">
        <v>892</v>
      </c>
      <c r="G2" s="408" t="s">
        <v>508</v>
      </c>
      <c r="H2" s="409" t="s">
        <v>487</v>
      </c>
      <c r="I2" s="409"/>
      <c r="J2" s="409"/>
      <c r="K2" s="32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</row>
    <row r="3" spans="1:23" s="38" customFormat="1" ht="21.95" customHeight="1">
      <c r="A3" s="406"/>
      <c r="B3" s="406"/>
      <c r="C3" s="406"/>
      <c r="D3" s="34" t="s">
        <v>509</v>
      </c>
      <c r="E3" s="407"/>
      <c r="F3" s="34" t="s">
        <v>509</v>
      </c>
      <c r="G3" s="408"/>
      <c r="H3" s="35" t="s">
        <v>280</v>
      </c>
      <c r="I3" s="35" t="s">
        <v>281</v>
      </c>
      <c r="J3" s="35" t="s">
        <v>282</v>
      </c>
      <c r="K3" s="36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</row>
    <row r="4" spans="1:23" s="43" customFormat="1" ht="21.95" customHeight="1">
      <c r="A4" s="410" t="s">
        <v>510</v>
      </c>
      <c r="B4" s="410"/>
      <c r="C4" s="410"/>
      <c r="D4" s="410"/>
      <c r="E4" s="410"/>
      <c r="F4" s="411"/>
      <c r="G4" s="410"/>
      <c r="H4" s="39">
        <f>SUM(H5:H10)</f>
        <v>3602</v>
      </c>
      <c r="I4" s="39">
        <f t="shared" ref="I4:J4" si="0">SUM(I5:I10)</f>
        <v>3323</v>
      </c>
      <c r="J4" s="39">
        <f t="shared" si="0"/>
        <v>6925</v>
      </c>
      <c r="K4" s="40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2"/>
    </row>
    <row r="5" spans="1:23" s="43" customFormat="1" ht="21.95" customHeight="1">
      <c r="A5" s="44">
        <v>1</v>
      </c>
      <c r="B5" s="45" t="s">
        <v>511</v>
      </c>
      <c r="C5" s="46" t="s">
        <v>512</v>
      </c>
      <c r="D5" s="45">
        <v>11</v>
      </c>
      <c r="E5" s="47" t="s">
        <v>513</v>
      </c>
      <c r="F5" s="47" t="s">
        <v>132</v>
      </c>
      <c r="G5" s="44" t="s">
        <v>514</v>
      </c>
      <c r="H5" s="35">
        <v>467</v>
      </c>
      <c r="I5" s="35">
        <v>437</v>
      </c>
      <c r="J5" s="35">
        <f>H5+I5</f>
        <v>904</v>
      </c>
      <c r="K5" s="40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2"/>
    </row>
    <row r="6" spans="1:23" s="50" customFormat="1" ht="21.95" customHeight="1">
      <c r="A6" s="44">
        <v>2</v>
      </c>
      <c r="B6" s="48" t="s">
        <v>511</v>
      </c>
      <c r="C6" s="46" t="s">
        <v>515</v>
      </c>
      <c r="D6" s="48">
        <v>8</v>
      </c>
      <c r="E6" s="47" t="s">
        <v>516</v>
      </c>
      <c r="F6" s="47" t="s">
        <v>140</v>
      </c>
      <c r="G6" s="44" t="s">
        <v>893</v>
      </c>
      <c r="H6" s="35">
        <v>467</v>
      </c>
      <c r="I6" s="35">
        <v>440</v>
      </c>
      <c r="J6" s="230">
        <f t="shared" ref="J6:J10" si="1">H6+I6</f>
        <v>907</v>
      </c>
      <c r="K6" s="32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49"/>
    </row>
    <row r="7" spans="1:23" s="52" customFormat="1" ht="21.95" customHeight="1">
      <c r="A7" s="44">
        <v>3</v>
      </c>
      <c r="B7" s="48" t="s">
        <v>511</v>
      </c>
      <c r="C7" s="46" t="s">
        <v>518</v>
      </c>
      <c r="D7" s="48">
        <v>11</v>
      </c>
      <c r="E7" s="47" t="s">
        <v>623</v>
      </c>
      <c r="F7" s="47" t="s">
        <v>169</v>
      </c>
      <c r="G7" s="44" t="s">
        <v>624</v>
      </c>
      <c r="H7" s="35">
        <v>671</v>
      </c>
      <c r="I7" s="35">
        <v>587</v>
      </c>
      <c r="J7" s="230">
        <f t="shared" si="1"/>
        <v>1258</v>
      </c>
      <c r="K7" s="32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51"/>
    </row>
    <row r="8" spans="1:23" s="50" customFormat="1" ht="21.95" customHeight="1">
      <c r="A8" s="44">
        <v>4</v>
      </c>
      <c r="B8" s="48" t="s">
        <v>511</v>
      </c>
      <c r="C8" s="53" t="s">
        <v>519</v>
      </c>
      <c r="D8" s="48">
        <v>15</v>
      </c>
      <c r="E8" s="47" t="s">
        <v>520</v>
      </c>
      <c r="F8" s="47" t="s">
        <v>146</v>
      </c>
      <c r="G8" s="44" t="s">
        <v>521</v>
      </c>
      <c r="H8" s="35">
        <v>1132</v>
      </c>
      <c r="I8" s="35">
        <v>1080</v>
      </c>
      <c r="J8" s="230">
        <f t="shared" si="1"/>
        <v>2212</v>
      </c>
      <c r="K8" s="32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49"/>
    </row>
    <row r="9" spans="1:23" s="55" customFormat="1" ht="21.95" customHeight="1">
      <c r="A9" s="44">
        <v>5</v>
      </c>
      <c r="B9" s="48" t="s">
        <v>511</v>
      </c>
      <c r="C9" s="53" t="s">
        <v>522</v>
      </c>
      <c r="D9" s="48">
        <v>6</v>
      </c>
      <c r="E9" s="47"/>
      <c r="F9" s="47"/>
      <c r="G9" s="44"/>
      <c r="H9" s="35">
        <v>257</v>
      </c>
      <c r="I9" s="35">
        <v>228</v>
      </c>
      <c r="J9" s="230">
        <f t="shared" si="1"/>
        <v>485</v>
      </c>
      <c r="K9" s="32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54"/>
    </row>
    <row r="10" spans="1:23" s="55" customFormat="1" ht="21.95" customHeight="1">
      <c r="A10" s="44">
        <v>6</v>
      </c>
      <c r="B10" s="48" t="s">
        <v>511</v>
      </c>
      <c r="C10" s="53" t="s">
        <v>524</v>
      </c>
      <c r="D10" s="48">
        <v>11</v>
      </c>
      <c r="E10" s="47" t="s">
        <v>525</v>
      </c>
      <c r="F10" s="47" t="s">
        <v>163</v>
      </c>
      <c r="G10" s="44" t="s">
        <v>526</v>
      </c>
      <c r="H10" s="35">
        <v>608</v>
      </c>
      <c r="I10" s="35">
        <v>551</v>
      </c>
      <c r="J10" s="230">
        <f t="shared" si="1"/>
        <v>1159</v>
      </c>
      <c r="K10" s="32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54"/>
    </row>
    <row r="11" spans="1:23" s="57" customFormat="1" ht="21.95" customHeight="1">
      <c r="A11" s="410" t="s">
        <v>527</v>
      </c>
      <c r="B11" s="410"/>
      <c r="C11" s="410"/>
      <c r="D11" s="410"/>
      <c r="E11" s="410"/>
      <c r="F11" s="410"/>
      <c r="G11" s="410"/>
      <c r="H11" s="39">
        <f>SUM(H12:H16)</f>
        <v>2517</v>
      </c>
      <c r="I11" s="39">
        <f t="shared" ref="I11:J11" si="2">SUM(I12:I16)</f>
        <v>2317</v>
      </c>
      <c r="J11" s="39">
        <f t="shared" si="2"/>
        <v>4834</v>
      </c>
      <c r="K11" s="56"/>
    </row>
    <row r="12" spans="1:23" s="57" customFormat="1" ht="21.95" customHeight="1">
      <c r="A12" s="44">
        <v>1</v>
      </c>
      <c r="B12" s="45" t="s">
        <v>528</v>
      </c>
      <c r="C12" s="53" t="s">
        <v>529</v>
      </c>
      <c r="D12" s="45">
        <v>7</v>
      </c>
      <c r="E12" s="58" t="s">
        <v>530</v>
      </c>
      <c r="F12" s="58" t="s">
        <v>193</v>
      </c>
      <c r="G12" s="44" t="s">
        <v>531</v>
      </c>
      <c r="H12" s="35">
        <v>306</v>
      </c>
      <c r="I12" s="35">
        <v>299</v>
      </c>
      <c r="J12" s="35">
        <f>H12+I12</f>
        <v>605</v>
      </c>
      <c r="K12" s="56"/>
    </row>
    <row r="13" spans="1:23" s="57" customFormat="1" ht="21.95" customHeight="1">
      <c r="A13" s="44">
        <v>2</v>
      </c>
      <c r="B13" s="45" t="s">
        <v>528</v>
      </c>
      <c r="C13" s="53" t="s">
        <v>532</v>
      </c>
      <c r="D13" s="45">
        <v>7</v>
      </c>
      <c r="E13" s="58"/>
      <c r="F13" s="58"/>
      <c r="G13" s="44"/>
      <c r="H13" s="35">
        <v>461</v>
      </c>
      <c r="I13" s="35">
        <v>477</v>
      </c>
      <c r="J13" s="230">
        <f t="shared" ref="J13:J16" si="3">H13+I13</f>
        <v>938</v>
      </c>
      <c r="K13" s="56"/>
    </row>
    <row r="14" spans="1:23" s="50" customFormat="1" ht="21.95" customHeight="1">
      <c r="A14" s="44">
        <v>3</v>
      </c>
      <c r="B14" s="45" t="s">
        <v>528</v>
      </c>
      <c r="C14" s="53" t="s">
        <v>534</v>
      </c>
      <c r="D14" s="48">
        <v>9</v>
      </c>
      <c r="E14" s="58" t="s">
        <v>535</v>
      </c>
      <c r="F14" s="58" t="s">
        <v>199</v>
      </c>
      <c r="G14" s="44" t="s">
        <v>536</v>
      </c>
      <c r="H14" s="35">
        <v>691</v>
      </c>
      <c r="I14" s="35">
        <v>606</v>
      </c>
      <c r="J14" s="230">
        <f t="shared" si="3"/>
        <v>1297</v>
      </c>
      <c r="K14" s="32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49"/>
    </row>
    <row r="15" spans="1:23" s="50" customFormat="1" ht="21.95" customHeight="1">
      <c r="A15" s="44">
        <v>4</v>
      </c>
      <c r="B15" s="45" t="s">
        <v>528</v>
      </c>
      <c r="C15" s="53" t="s">
        <v>537</v>
      </c>
      <c r="D15" s="48">
        <v>11</v>
      </c>
      <c r="E15" s="58" t="s">
        <v>538</v>
      </c>
      <c r="F15" s="58" t="s">
        <v>212</v>
      </c>
      <c r="G15" s="44" t="s">
        <v>539</v>
      </c>
      <c r="H15" s="35">
        <v>517</v>
      </c>
      <c r="I15" s="35">
        <v>462</v>
      </c>
      <c r="J15" s="230">
        <f t="shared" si="3"/>
        <v>979</v>
      </c>
      <c r="K15" s="32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49"/>
    </row>
    <row r="16" spans="1:23" s="52" customFormat="1" ht="21.95" customHeight="1">
      <c r="A16" s="44">
        <v>5</v>
      </c>
      <c r="B16" s="45" t="s">
        <v>528</v>
      </c>
      <c r="C16" s="53" t="s">
        <v>540</v>
      </c>
      <c r="D16" s="48">
        <v>8</v>
      </c>
      <c r="E16" s="58" t="s">
        <v>541</v>
      </c>
      <c r="F16" s="58" t="s">
        <v>190</v>
      </c>
      <c r="G16" s="44" t="s">
        <v>542</v>
      </c>
      <c r="H16" s="35">
        <v>542</v>
      </c>
      <c r="I16" s="35">
        <v>473</v>
      </c>
      <c r="J16" s="230">
        <f t="shared" si="3"/>
        <v>1015</v>
      </c>
      <c r="K16" s="32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51"/>
    </row>
    <row r="17" spans="1:23" s="57" customFormat="1" ht="21.95" customHeight="1">
      <c r="A17" s="410" t="s">
        <v>543</v>
      </c>
      <c r="B17" s="410"/>
      <c r="C17" s="410"/>
      <c r="D17" s="410"/>
      <c r="E17" s="410"/>
      <c r="F17" s="410"/>
      <c r="G17" s="410"/>
      <c r="H17" s="39">
        <f>SUM(H18:H19)</f>
        <v>1397</v>
      </c>
      <c r="I17" s="39">
        <f t="shared" ref="I17:J17" si="4">SUM(I18:I19)</f>
        <v>1297</v>
      </c>
      <c r="J17" s="39">
        <f t="shared" si="4"/>
        <v>2694</v>
      </c>
      <c r="K17" s="56"/>
    </row>
    <row r="18" spans="1:23" s="50" customFormat="1" ht="21.95" customHeight="1">
      <c r="A18" s="44">
        <v>1</v>
      </c>
      <c r="B18" s="45" t="s">
        <v>544</v>
      </c>
      <c r="C18" s="46" t="s">
        <v>545</v>
      </c>
      <c r="D18" s="48">
        <v>14</v>
      </c>
      <c r="E18" s="58" t="s">
        <v>758</v>
      </c>
      <c r="F18" s="58" t="s">
        <v>894</v>
      </c>
      <c r="G18" s="44" t="s">
        <v>546</v>
      </c>
      <c r="H18" s="35">
        <v>1039</v>
      </c>
      <c r="I18" s="35">
        <v>932</v>
      </c>
      <c r="J18" s="35">
        <f>H18+I18</f>
        <v>1971</v>
      </c>
      <c r="K18" s="32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49"/>
    </row>
    <row r="19" spans="1:23" s="57" customFormat="1" ht="21.95" customHeight="1">
      <c r="A19" s="44">
        <v>2</v>
      </c>
      <c r="B19" s="45" t="s">
        <v>544</v>
      </c>
      <c r="C19" s="53" t="s">
        <v>547</v>
      </c>
      <c r="D19" s="45">
        <v>5</v>
      </c>
      <c r="E19" s="58" t="s">
        <v>548</v>
      </c>
      <c r="F19" s="58" t="s">
        <v>254</v>
      </c>
      <c r="G19" s="44" t="s">
        <v>549</v>
      </c>
      <c r="H19" s="35">
        <v>358</v>
      </c>
      <c r="I19" s="35">
        <v>365</v>
      </c>
      <c r="J19" s="230">
        <f>H19+I19</f>
        <v>723</v>
      </c>
      <c r="K19" s="56"/>
    </row>
    <row r="20" spans="1:23" s="59" customFormat="1" ht="21.95" customHeight="1">
      <c r="A20" s="412" t="s">
        <v>550</v>
      </c>
      <c r="B20" s="412"/>
      <c r="C20" s="412"/>
      <c r="D20" s="412"/>
      <c r="E20" s="412"/>
      <c r="F20" s="412"/>
      <c r="G20" s="412"/>
      <c r="H20" s="39">
        <f>SUM(H21:H23)</f>
        <v>2936</v>
      </c>
      <c r="I20" s="39">
        <f t="shared" ref="I20:J20" si="5">SUM(I21:I23)</f>
        <v>2735</v>
      </c>
      <c r="J20" s="39">
        <f t="shared" si="5"/>
        <v>5671</v>
      </c>
      <c r="K20" s="56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</row>
    <row r="21" spans="1:23" s="59" customFormat="1" ht="21.95" customHeight="1">
      <c r="A21" s="44">
        <v>1</v>
      </c>
      <c r="B21" s="45" t="s">
        <v>551</v>
      </c>
      <c r="C21" s="53" t="s">
        <v>552</v>
      </c>
      <c r="D21" s="45">
        <v>10</v>
      </c>
      <c r="E21" s="58" t="s">
        <v>553</v>
      </c>
      <c r="F21" s="58" t="s">
        <v>106</v>
      </c>
      <c r="G21" s="44" t="s">
        <v>554</v>
      </c>
      <c r="H21" s="35">
        <v>1126</v>
      </c>
      <c r="I21" s="35">
        <v>1082</v>
      </c>
      <c r="J21" s="35">
        <f>H21+I21</f>
        <v>2208</v>
      </c>
      <c r="K21" s="56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</row>
    <row r="22" spans="1:23" s="50" customFormat="1" ht="21.95" customHeight="1">
      <c r="A22" s="44">
        <v>2</v>
      </c>
      <c r="B22" s="45" t="s">
        <v>551</v>
      </c>
      <c r="C22" s="53" t="s">
        <v>555</v>
      </c>
      <c r="D22" s="48">
        <v>10</v>
      </c>
      <c r="E22" s="58" t="s">
        <v>556</v>
      </c>
      <c r="F22" s="58" t="s">
        <v>99</v>
      </c>
      <c r="G22" s="44" t="s">
        <v>557</v>
      </c>
      <c r="H22" s="35">
        <v>862</v>
      </c>
      <c r="I22" s="35">
        <v>794</v>
      </c>
      <c r="J22" s="230">
        <f t="shared" ref="J22:J23" si="6">H22+I22</f>
        <v>1656</v>
      </c>
      <c r="K22" s="32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49"/>
    </row>
    <row r="23" spans="1:23" s="52" customFormat="1" ht="21.95" customHeight="1">
      <c r="A23" s="44">
        <v>3</v>
      </c>
      <c r="B23" s="45" t="s">
        <v>551</v>
      </c>
      <c r="C23" s="53" t="s">
        <v>558</v>
      </c>
      <c r="D23" s="48">
        <v>14</v>
      </c>
      <c r="E23" s="58" t="s">
        <v>559</v>
      </c>
      <c r="F23" s="58" t="s">
        <v>125</v>
      </c>
      <c r="G23" s="44" t="s">
        <v>560</v>
      </c>
      <c r="H23" s="35">
        <v>948</v>
      </c>
      <c r="I23" s="35">
        <v>859</v>
      </c>
      <c r="J23" s="230">
        <f t="shared" si="6"/>
        <v>1807</v>
      </c>
      <c r="K23" s="32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51"/>
    </row>
    <row r="24" spans="1:23" s="57" customFormat="1" ht="21.95" customHeight="1">
      <c r="A24" s="410" t="s">
        <v>561</v>
      </c>
      <c r="B24" s="410"/>
      <c r="C24" s="410"/>
      <c r="D24" s="410"/>
      <c r="E24" s="410"/>
      <c r="F24" s="410"/>
      <c r="G24" s="410"/>
      <c r="H24" s="39"/>
      <c r="I24" s="39"/>
      <c r="J24" s="39"/>
      <c r="K24" s="56"/>
    </row>
    <row r="25" spans="1:23" s="57" customFormat="1" ht="21.95" customHeight="1">
      <c r="A25" s="44">
        <v>1</v>
      </c>
      <c r="B25" s="45" t="s">
        <v>562</v>
      </c>
      <c r="C25" s="53" t="s">
        <v>563</v>
      </c>
      <c r="D25" s="45">
        <v>12</v>
      </c>
      <c r="E25" s="58" t="s">
        <v>564</v>
      </c>
      <c r="F25" s="58" t="s">
        <v>239</v>
      </c>
      <c r="G25" s="44" t="s">
        <v>565</v>
      </c>
      <c r="H25" s="35">
        <v>985</v>
      </c>
      <c r="I25" s="35">
        <v>875</v>
      </c>
      <c r="J25" s="35">
        <f>H25+I25</f>
        <v>1860</v>
      </c>
      <c r="K25" s="32"/>
      <c r="L25" s="33"/>
      <c r="M25" s="33"/>
      <c r="N25" s="33"/>
      <c r="O25" s="33"/>
      <c r="P25" s="33"/>
      <c r="Q25" s="33"/>
      <c r="R25" s="33"/>
      <c r="S25" s="33"/>
      <c r="T25" s="33"/>
      <c r="U25" s="33"/>
    </row>
    <row r="26" spans="1:23" s="57" customFormat="1" ht="21.95" customHeight="1">
      <c r="A26" s="410" t="s">
        <v>566</v>
      </c>
      <c r="B26" s="410"/>
      <c r="C26" s="410"/>
      <c r="D26" s="410"/>
      <c r="E26" s="410"/>
      <c r="F26" s="410"/>
      <c r="G26" s="410"/>
      <c r="H26" s="39">
        <v>927</v>
      </c>
      <c r="I26" s="39">
        <v>878</v>
      </c>
      <c r="J26" s="39">
        <f>H26+I26</f>
        <v>1805</v>
      </c>
      <c r="K26" s="56"/>
    </row>
    <row r="27" spans="1:23" s="57" customFormat="1" ht="21.95" customHeight="1">
      <c r="A27" s="44">
        <v>1</v>
      </c>
      <c r="B27" s="45" t="s">
        <v>567</v>
      </c>
      <c r="C27" s="53" t="s">
        <v>568</v>
      </c>
      <c r="D27" s="45">
        <v>9</v>
      </c>
      <c r="E27" s="58" t="s">
        <v>569</v>
      </c>
      <c r="F27" s="58" t="s">
        <v>272</v>
      </c>
      <c r="G27" s="44" t="s">
        <v>570</v>
      </c>
      <c r="H27" s="35">
        <v>639</v>
      </c>
      <c r="I27" s="35">
        <v>580</v>
      </c>
      <c r="J27" s="35">
        <f>H27+I27</f>
        <v>1219</v>
      </c>
      <c r="K27" s="32"/>
      <c r="L27" s="33"/>
      <c r="M27" s="33"/>
      <c r="N27" s="33"/>
      <c r="O27" s="33"/>
      <c r="P27" s="33"/>
      <c r="Q27" s="33"/>
      <c r="R27" s="33"/>
      <c r="S27" s="33"/>
      <c r="T27" s="33"/>
      <c r="U27" s="33"/>
    </row>
    <row r="28" spans="1:23" s="55" customFormat="1" ht="21.95" customHeight="1">
      <c r="A28" s="44">
        <v>2</v>
      </c>
      <c r="B28" s="45" t="s">
        <v>567</v>
      </c>
      <c r="C28" s="46" t="s">
        <v>571</v>
      </c>
      <c r="D28" s="60">
        <v>7</v>
      </c>
      <c r="E28" s="58" t="s">
        <v>572</v>
      </c>
      <c r="F28" s="58" t="s">
        <v>266</v>
      </c>
      <c r="G28" s="44" t="s">
        <v>573</v>
      </c>
      <c r="H28" s="35">
        <v>288</v>
      </c>
      <c r="I28" s="35">
        <v>298</v>
      </c>
      <c r="J28" s="230">
        <f>H28+I28</f>
        <v>586</v>
      </c>
      <c r="K28" s="32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54"/>
    </row>
    <row r="29" spans="1:23" ht="21.95" customHeight="1">
      <c r="K29" s="67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</row>
    <row r="30" spans="1:23" ht="21.95" customHeight="1">
      <c r="A30" s="403"/>
      <c r="B30" s="403"/>
      <c r="C30" s="403"/>
      <c r="D30" s="403"/>
      <c r="E30" s="403"/>
      <c r="F30" s="403"/>
      <c r="G30" s="403"/>
      <c r="H30" s="66">
        <f>H26+H25+H20+H17+H11+H4</f>
        <v>12364</v>
      </c>
      <c r="I30" s="66">
        <f t="shared" ref="I30:J30" si="7">I26+I25+I20+I17+I11+I4</f>
        <v>11425</v>
      </c>
      <c r="J30" s="66">
        <f t="shared" si="7"/>
        <v>23789</v>
      </c>
      <c r="K30" s="68"/>
    </row>
  </sheetData>
  <mergeCells count="12">
    <mergeCell ref="A30:G30"/>
    <mergeCell ref="A1:J1"/>
    <mergeCell ref="A2:C3"/>
    <mergeCell ref="E2:E3"/>
    <mergeCell ref="G2:G3"/>
    <mergeCell ref="H2:J2"/>
    <mergeCell ref="A4:G4"/>
    <mergeCell ref="A11:G11"/>
    <mergeCell ref="A17:G17"/>
    <mergeCell ref="A20:G20"/>
    <mergeCell ref="A24:G24"/>
    <mergeCell ref="A26:G26"/>
  </mergeCells>
  <pageMargins left="0.44" right="0" top="0.19685039370078741" bottom="0.19685039370078741" header="0.51181102362204722" footer="0.51181102362204722"/>
  <pageSetup paperSize="9" scale="90" firstPageNumber="20" orientation="landscape" useFirstPageNumber="1" verticalDpi="1200" r:id="rId1"/>
  <headerFooter alignWithMargins="0">
    <oddHeader>&amp;R&amp;P</oddHeader>
  </headerFooter>
  <rowBreaks count="1" manualBreakCount="1">
    <brk id="28" max="9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81"/>
  <sheetViews>
    <sheetView zoomScale="90" zoomScaleNormal="90" workbookViewId="0">
      <pane xSplit="3" ySplit="3" topLeftCell="D55" activePane="bottomRight" state="frozen"/>
      <selection pane="topRight" activeCell="D1" sqref="D1"/>
      <selection pane="bottomLeft" activeCell="A4" sqref="A4"/>
      <selection pane="bottomRight" activeCell="AV67" sqref="AV67"/>
    </sheetView>
  </sheetViews>
  <sheetFormatPr defaultColWidth="15.28515625" defaultRowHeight="24"/>
  <cols>
    <col min="1" max="1" width="6.28515625" style="130" customWidth="1"/>
    <col min="2" max="2" width="12.7109375" style="1" customWidth="1"/>
    <col min="3" max="3" width="33.28515625" style="2" customWidth="1"/>
    <col min="4" max="47" width="8.7109375" style="1" hidden="1" customWidth="1"/>
    <col min="48" max="63" width="8.7109375" style="1" customWidth="1"/>
    <col min="64" max="67" width="8.7109375" style="1" hidden="1" customWidth="1"/>
    <col min="68" max="68" width="10.7109375" style="1" customWidth="1"/>
    <col min="69" max="16384" width="15.28515625" style="1"/>
  </cols>
  <sheetData>
    <row r="1" spans="1:67" s="3" customFormat="1" ht="27.75">
      <c r="A1" s="355" t="s">
        <v>889</v>
      </c>
      <c r="B1" s="355"/>
      <c r="C1" s="355"/>
      <c r="D1" s="355"/>
      <c r="E1" s="355"/>
      <c r="F1" s="355"/>
      <c r="G1" s="355"/>
      <c r="H1" s="355"/>
      <c r="I1" s="355"/>
      <c r="J1" s="355"/>
      <c r="K1" s="355"/>
      <c r="L1" s="142"/>
      <c r="M1" s="142"/>
      <c r="N1" s="142"/>
      <c r="O1" s="142"/>
      <c r="P1" s="142"/>
      <c r="Q1" s="142"/>
      <c r="R1" s="142"/>
      <c r="S1" s="142"/>
    </row>
    <row r="2" spans="1:67" s="3" customFormat="1">
      <c r="A2" s="356" t="s">
        <v>482</v>
      </c>
      <c r="B2" s="127" t="s">
        <v>0</v>
      </c>
      <c r="C2" s="303" t="s">
        <v>1</v>
      </c>
      <c r="D2" s="354" t="s">
        <v>279</v>
      </c>
      <c r="E2" s="354"/>
      <c r="F2" s="354"/>
      <c r="G2" s="354"/>
      <c r="H2" s="354" t="s">
        <v>284</v>
      </c>
      <c r="I2" s="354"/>
      <c r="J2" s="354"/>
      <c r="K2" s="354"/>
      <c r="L2" s="354" t="s">
        <v>285</v>
      </c>
      <c r="M2" s="354"/>
      <c r="N2" s="354"/>
      <c r="O2" s="354"/>
      <c r="P2" s="354" t="s">
        <v>286</v>
      </c>
      <c r="Q2" s="354"/>
      <c r="R2" s="354"/>
      <c r="S2" s="354"/>
      <c r="T2" s="358" t="s">
        <v>287</v>
      </c>
      <c r="U2" s="358"/>
      <c r="V2" s="358"/>
      <c r="W2" s="358"/>
      <c r="X2" s="358" t="s">
        <v>288</v>
      </c>
      <c r="Y2" s="358"/>
      <c r="Z2" s="358"/>
      <c r="AA2" s="358"/>
      <c r="AB2" s="358" t="s">
        <v>289</v>
      </c>
      <c r="AC2" s="358"/>
      <c r="AD2" s="358"/>
      <c r="AE2" s="358"/>
      <c r="AF2" s="358" t="s">
        <v>290</v>
      </c>
      <c r="AG2" s="358"/>
      <c r="AH2" s="358"/>
      <c r="AI2" s="358"/>
      <c r="AJ2" s="358" t="s">
        <v>291</v>
      </c>
      <c r="AK2" s="358"/>
      <c r="AL2" s="358"/>
      <c r="AM2" s="358"/>
      <c r="AN2" s="358" t="s">
        <v>292</v>
      </c>
      <c r="AO2" s="358"/>
      <c r="AP2" s="358"/>
      <c r="AQ2" s="358"/>
      <c r="AR2" s="358" t="s">
        <v>293</v>
      </c>
      <c r="AS2" s="358"/>
      <c r="AT2" s="358"/>
      <c r="AU2" s="358"/>
      <c r="AV2" s="359" t="s">
        <v>294</v>
      </c>
      <c r="AW2" s="359"/>
      <c r="AX2" s="359"/>
      <c r="AY2" s="359"/>
      <c r="AZ2" s="359" t="s">
        <v>295</v>
      </c>
      <c r="BA2" s="359"/>
      <c r="BB2" s="359"/>
      <c r="BC2" s="359"/>
      <c r="BD2" s="359" t="s">
        <v>296</v>
      </c>
      <c r="BE2" s="359"/>
      <c r="BF2" s="359"/>
      <c r="BG2" s="359"/>
      <c r="BH2" s="359" t="s">
        <v>483</v>
      </c>
      <c r="BI2" s="359"/>
      <c r="BJ2" s="359"/>
      <c r="BK2" s="359"/>
      <c r="BL2" s="416" t="s">
        <v>92</v>
      </c>
      <c r="BM2" s="417"/>
      <c r="BN2" s="417"/>
      <c r="BO2" s="418"/>
    </row>
    <row r="3" spans="1:67" s="3" customFormat="1">
      <c r="A3" s="356"/>
      <c r="B3" s="128" t="s">
        <v>876</v>
      </c>
      <c r="C3" s="303"/>
      <c r="D3" s="13" t="s">
        <v>280</v>
      </c>
      <c r="E3" s="13" t="s">
        <v>281</v>
      </c>
      <c r="F3" s="13" t="s">
        <v>282</v>
      </c>
      <c r="G3" s="13" t="s">
        <v>283</v>
      </c>
      <c r="H3" s="13" t="s">
        <v>280</v>
      </c>
      <c r="I3" s="13" t="s">
        <v>281</v>
      </c>
      <c r="J3" s="13" t="s">
        <v>282</v>
      </c>
      <c r="K3" s="13" t="s">
        <v>283</v>
      </c>
      <c r="L3" s="13" t="s">
        <v>280</v>
      </c>
      <c r="M3" s="13" t="s">
        <v>281</v>
      </c>
      <c r="N3" s="13" t="s">
        <v>282</v>
      </c>
      <c r="O3" s="13" t="s">
        <v>283</v>
      </c>
      <c r="P3" s="13" t="s">
        <v>280</v>
      </c>
      <c r="Q3" s="13" t="s">
        <v>281</v>
      </c>
      <c r="R3" s="13" t="s">
        <v>282</v>
      </c>
      <c r="S3" s="13" t="s">
        <v>283</v>
      </c>
      <c r="T3" s="10" t="s">
        <v>280</v>
      </c>
      <c r="U3" s="10" t="s">
        <v>281</v>
      </c>
      <c r="V3" s="10" t="s">
        <v>282</v>
      </c>
      <c r="W3" s="10" t="s">
        <v>283</v>
      </c>
      <c r="X3" s="10" t="s">
        <v>280</v>
      </c>
      <c r="Y3" s="10" t="s">
        <v>281</v>
      </c>
      <c r="Z3" s="10" t="s">
        <v>282</v>
      </c>
      <c r="AA3" s="10" t="s">
        <v>283</v>
      </c>
      <c r="AB3" s="10" t="s">
        <v>280</v>
      </c>
      <c r="AC3" s="10" t="s">
        <v>281</v>
      </c>
      <c r="AD3" s="10" t="s">
        <v>282</v>
      </c>
      <c r="AE3" s="10" t="s">
        <v>283</v>
      </c>
      <c r="AF3" s="10" t="s">
        <v>280</v>
      </c>
      <c r="AG3" s="10" t="s">
        <v>281</v>
      </c>
      <c r="AH3" s="10" t="s">
        <v>282</v>
      </c>
      <c r="AI3" s="10" t="s">
        <v>283</v>
      </c>
      <c r="AJ3" s="10" t="s">
        <v>280</v>
      </c>
      <c r="AK3" s="10" t="s">
        <v>281</v>
      </c>
      <c r="AL3" s="10" t="s">
        <v>282</v>
      </c>
      <c r="AM3" s="10" t="s">
        <v>283</v>
      </c>
      <c r="AN3" s="10" t="s">
        <v>280</v>
      </c>
      <c r="AO3" s="10" t="s">
        <v>281</v>
      </c>
      <c r="AP3" s="10" t="s">
        <v>282</v>
      </c>
      <c r="AQ3" s="10" t="s">
        <v>283</v>
      </c>
      <c r="AR3" s="10" t="s">
        <v>280</v>
      </c>
      <c r="AS3" s="10" t="s">
        <v>281</v>
      </c>
      <c r="AT3" s="10" t="s">
        <v>282</v>
      </c>
      <c r="AU3" s="10" t="s">
        <v>283</v>
      </c>
      <c r="AV3" s="16" t="s">
        <v>280</v>
      </c>
      <c r="AW3" s="16" t="s">
        <v>281</v>
      </c>
      <c r="AX3" s="16" t="s">
        <v>282</v>
      </c>
      <c r="AY3" s="16" t="s">
        <v>283</v>
      </c>
      <c r="AZ3" s="16" t="s">
        <v>280</v>
      </c>
      <c r="BA3" s="16" t="s">
        <v>281</v>
      </c>
      <c r="BB3" s="16" t="s">
        <v>282</v>
      </c>
      <c r="BC3" s="16" t="s">
        <v>283</v>
      </c>
      <c r="BD3" s="16" t="s">
        <v>280</v>
      </c>
      <c r="BE3" s="16" t="s">
        <v>281</v>
      </c>
      <c r="BF3" s="16" t="s">
        <v>282</v>
      </c>
      <c r="BG3" s="16" t="s">
        <v>283</v>
      </c>
      <c r="BH3" s="16" t="s">
        <v>280</v>
      </c>
      <c r="BI3" s="16" t="s">
        <v>281</v>
      </c>
      <c r="BJ3" s="16" t="s">
        <v>282</v>
      </c>
      <c r="BK3" s="16" t="s">
        <v>283</v>
      </c>
      <c r="BL3" s="19" t="s">
        <v>280</v>
      </c>
      <c r="BM3" s="19" t="s">
        <v>281</v>
      </c>
      <c r="BN3" s="19" t="s">
        <v>282</v>
      </c>
      <c r="BO3" s="19" t="s">
        <v>283</v>
      </c>
    </row>
    <row r="4" spans="1:67" s="3" customFormat="1">
      <c r="A4" s="360" t="s">
        <v>1160</v>
      </c>
      <c r="B4" s="361"/>
      <c r="C4" s="362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1"/>
      <c r="AA4" s="131"/>
      <c r="AB4" s="131"/>
      <c r="AC4" s="131"/>
      <c r="AD4" s="131"/>
      <c r="AE4" s="131"/>
      <c r="AF4" s="131"/>
      <c r="AG4" s="131"/>
      <c r="AH4" s="131"/>
      <c r="AI4" s="131"/>
      <c r="AJ4" s="131"/>
      <c r="AK4" s="131"/>
      <c r="AL4" s="131"/>
      <c r="AM4" s="131"/>
      <c r="AN4" s="131"/>
      <c r="AO4" s="131"/>
      <c r="AP4" s="131"/>
      <c r="AQ4" s="131"/>
      <c r="AR4" s="131"/>
      <c r="AS4" s="131"/>
      <c r="AT4" s="131"/>
      <c r="AU4" s="131"/>
      <c r="AV4" s="131"/>
      <c r="AW4" s="131"/>
      <c r="AX4" s="131"/>
      <c r="AY4" s="131"/>
      <c r="AZ4" s="131"/>
      <c r="BA4" s="131"/>
      <c r="BB4" s="131"/>
      <c r="BC4" s="131"/>
      <c r="BD4" s="131"/>
      <c r="BE4" s="131"/>
      <c r="BF4" s="131"/>
      <c r="BG4" s="131"/>
      <c r="BH4" s="131"/>
      <c r="BI4" s="131"/>
      <c r="BJ4" s="131"/>
      <c r="BK4" s="131"/>
      <c r="BL4" s="131"/>
      <c r="BM4" s="131"/>
      <c r="BN4" s="131"/>
      <c r="BO4" s="131"/>
    </row>
    <row r="5" spans="1:67">
      <c r="A5" s="129">
        <v>1</v>
      </c>
      <c r="B5" s="4">
        <v>62020004</v>
      </c>
      <c r="C5" s="5" t="s">
        <v>97</v>
      </c>
      <c r="D5" s="132">
        <v>3</v>
      </c>
      <c r="E5" s="132">
        <v>4</v>
      </c>
      <c r="F5" s="132">
        <v>7</v>
      </c>
      <c r="G5" s="132">
        <v>1</v>
      </c>
      <c r="H5" s="132">
        <v>6</v>
      </c>
      <c r="I5" s="132">
        <v>6</v>
      </c>
      <c r="J5" s="132">
        <v>12</v>
      </c>
      <c r="K5" s="132">
        <v>1</v>
      </c>
      <c r="L5" s="132">
        <v>3</v>
      </c>
      <c r="M5" s="132">
        <v>8</v>
      </c>
      <c r="N5" s="132">
        <v>11</v>
      </c>
      <c r="O5" s="132">
        <v>1</v>
      </c>
      <c r="P5" s="132">
        <v>12</v>
      </c>
      <c r="Q5" s="132">
        <v>18</v>
      </c>
      <c r="R5" s="132">
        <v>30</v>
      </c>
      <c r="S5" s="132">
        <v>3</v>
      </c>
      <c r="T5" s="133">
        <v>7</v>
      </c>
      <c r="U5" s="133">
        <v>5</v>
      </c>
      <c r="V5" s="133">
        <v>12</v>
      </c>
      <c r="W5" s="133">
        <v>1</v>
      </c>
      <c r="X5" s="133">
        <v>8</v>
      </c>
      <c r="Y5" s="133">
        <v>3</v>
      </c>
      <c r="Z5" s="133">
        <v>11</v>
      </c>
      <c r="AA5" s="133">
        <v>1</v>
      </c>
      <c r="AB5" s="133">
        <v>11</v>
      </c>
      <c r="AC5" s="133">
        <v>10</v>
      </c>
      <c r="AD5" s="133">
        <v>21</v>
      </c>
      <c r="AE5" s="133">
        <v>1</v>
      </c>
      <c r="AF5" s="133">
        <v>9</v>
      </c>
      <c r="AG5" s="133">
        <v>8</v>
      </c>
      <c r="AH5" s="133">
        <v>17</v>
      </c>
      <c r="AI5" s="133">
        <v>1</v>
      </c>
      <c r="AJ5" s="133">
        <v>6</v>
      </c>
      <c r="AK5" s="133">
        <v>6</v>
      </c>
      <c r="AL5" s="133">
        <v>12</v>
      </c>
      <c r="AM5" s="133">
        <v>1</v>
      </c>
      <c r="AN5" s="133">
        <v>6</v>
      </c>
      <c r="AO5" s="133">
        <v>10</v>
      </c>
      <c r="AP5" s="133">
        <v>16</v>
      </c>
      <c r="AQ5" s="133">
        <v>1</v>
      </c>
      <c r="AR5" s="133">
        <v>47</v>
      </c>
      <c r="AS5" s="133">
        <v>42</v>
      </c>
      <c r="AT5" s="133">
        <v>89</v>
      </c>
      <c r="AU5" s="133">
        <v>6</v>
      </c>
      <c r="AV5" s="134">
        <v>16</v>
      </c>
      <c r="AW5" s="134">
        <v>19</v>
      </c>
      <c r="AX5" s="134">
        <v>35</v>
      </c>
      <c r="AY5" s="134">
        <v>1</v>
      </c>
      <c r="AZ5" s="134">
        <v>32</v>
      </c>
      <c r="BA5" s="134">
        <v>12</v>
      </c>
      <c r="BB5" s="134">
        <v>44</v>
      </c>
      <c r="BC5" s="134">
        <v>2</v>
      </c>
      <c r="BD5" s="134">
        <v>14</v>
      </c>
      <c r="BE5" s="134">
        <v>22</v>
      </c>
      <c r="BF5" s="134">
        <v>36</v>
      </c>
      <c r="BG5" s="134">
        <v>2</v>
      </c>
      <c r="BH5" s="134">
        <v>62</v>
      </c>
      <c r="BI5" s="134">
        <v>53</v>
      </c>
      <c r="BJ5" s="134">
        <v>115</v>
      </c>
      <c r="BK5" s="134">
        <v>5</v>
      </c>
      <c r="BL5" s="135">
        <v>121</v>
      </c>
      <c r="BM5" s="135">
        <v>113</v>
      </c>
      <c r="BN5" s="135">
        <v>234</v>
      </c>
      <c r="BO5" s="135">
        <v>14</v>
      </c>
    </row>
    <row r="6" spans="1:67">
      <c r="A6" s="129">
        <v>2</v>
      </c>
      <c r="B6" s="4">
        <v>62020007</v>
      </c>
      <c r="C6" s="5" t="s">
        <v>100</v>
      </c>
      <c r="D6" s="132">
        <v>0</v>
      </c>
      <c r="E6" s="132">
        <v>0</v>
      </c>
      <c r="F6" s="132">
        <v>0</v>
      </c>
      <c r="G6" s="132">
        <v>0</v>
      </c>
      <c r="H6" s="132">
        <v>4</v>
      </c>
      <c r="I6" s="132">
        <v>8</v>
      </c>
      <c r="J6" s="132">
        <v>12</v>
      </c>
      <c r="K6" s="132">
        <v>1</v>
      </c>
      <c r="L6" s="132">
        <v>5</v>
      </c>
      <c r="M6" s="132">
        <v>3</v>
      </c>
      <c r="N6" s="132">
        <v>8</v>
      </c>
      <c r="O6" s="132">
        <v>1</v>
      </c>
      <c r="P6" s="132">
        <v>9</v>
      </c>
      <c r="Q6" s="132">
        <v>11</v>
      </c>
      <c r="R6" s="132">
        <v>20</v>
      </c>
      <c r="S6" s="132">
        <v>2</v>
      </c>
      <c r="T6" s="133">
        <v>8</v>
      </c>
      <c r="U6" s="133">
        <v>9</v>
      </c>
      <c r="V6" s="133">
        <v>17</v>
      </c>
      <c r="W6" s="133">
        <v>1</v>
      </c>
      <c r="X6" s="133">
        <v>6</v>
      </c>
      <c r="Y6" s="133">
        <v>6</v>
      </c>
      <c r="Z6" s="133">
        <v>12</v>
      </c>
      <c r="AA6" s="133">
        <v>1</v>
      </c>
      <c r="AB6" s="133">
        <v>13</v>
      </c>
      <c r="AC6" s="133">
        <v>13</v>
      </c>
      <c r="AD6" s="133">
        <v>26</v>
      </c>
      <c r="AE6" s="133">
        <v>1</v>
      </c>
      <c r="AF6" s="133">
        <v>12</v>
      </c>
      <c r="AG6" s="133">
        <v>7</v>
      </c>
      <c r="AH6" s="133">
        <v>19</v>
      </c>
      <c r="AI6" s="133">
        <v>1</v>
      </c>
      <c r="AJ6" s="133">
        <v>6</v>
      </c>
      <c r="AK6" s="133">
        <v>3</v>
      </c>
      <c r="AL6" s="133">
        <v>9</v>
      </c>
      <c r="AM6" s="133">
        <v>1</v>
      </c>
      <c r="AN6" s="133">
        <v>8</v>
      </c>
      <c r="AO6" s="133">
        <v>1</v>
      </c>
      <c r="AP6" s="133">
        <v>9</v>
      </c>
      <c r="AQ6" s="133">
        <v>1</v>
      </c>
      <c r="AR6" s="133">
        <v>53</v>
      </c>
      <c r="AS6" s="133">
        <v>39</v>
      </c>
      <c r="AT6" s="133">
        <v>92</v>
      </c>
      <c r="AU6" s="133">
        <v>6</v>
      </c>
      <c r="AV6" s="134">
        <v>19</v>
      </c>
      <c r="AW6" s="134">
        <v>14</v>
      </c>
      <c r="AX6" s="134">
        <v>33</v>
      </c>
      <c r="AY6" s="134">
        <v>1</v>
      </c>
      <c r="AZ6" s="134">
        <v>13</v>
      </c>
      <c r="BA6" s="134">
        <v>11</v>
      </c>
      <c r="BB6" s="134">
        <v>24</v>
      </c>
      <c r="BC6" s="134">
        <v>1</v>
      </c>
      <c r="BD6" s="134">
        <v>11</v>
      </c>
      <c r="BE6" s="134">
        <v>4</v>
      </c>
      <c r="BF6" s="134">
        <v>15</v>
      </c>
      <c r="BG6" s="134">
        <v>1</v>
      </c>
      <c r="BH6" s="134">
        <v>43</v>
      </c>
      <c r="BI6" s="134">
        <v>29</v>
      </c>
      <c r="BJ6" s="134">
        <v>72</v>
      </c>
      <c r="BK6" s="134">
        <v>3</v>
      </c>
      <c r="BL6" s="135">
        <v>105</v>
      </c>
      <c r="BM6" s="135">
        <v>79</v>
      </c>
      <c r="BN6" s="135">
        <v>184</v>
      </c>
      <c r="BO6" s="135">
        <v>11</v>
      </c>
    </row>
    <row r="7" spans="1:67">
      <c r="A7" s="129">
        <v>3</v>
      </c>
      <c r="B7" s="4">
        <v>62020010</v>
      </c>
      <c r="C7" s="5" t="s">
        <v>103</v>
      </c>
      <c r="D7" s="132">
        <v>8</v>
      </c>
      <c r="E7" s="132">
        <v>5</v>
      </c>
      <c r="F7" s="132">
        <v>13</v>
      </c>
      <c r="G7" s="132">
        <v>1</v>
      </c>
      <c r="H7" s="132">
        <v>5</v>
      </c>
      <c r="I7" s="132">
        <v>5</v>
      </c>
      <c r="J7" s="132">
        <v>10</v>
      </c>
      <c r="K7" s="132">
        <v>1</v>
      </c>
      <c r="L7" s="132">
        <v>6</v>
      </c>
      <c r="M7" s="132">
        <v>2</v>
      </c>
      <c r="N7" s="132">
        <v>8</v>
      </c>
      <c r="O7" s="132">
        <v>1</v>
      </c>
      <c r="P7" s="132">
        <v>19</v>
      </c>
      <c r="Q7" s="132">
        <v>12</v>
      </c>
      <c r="R7" s="132">
        <v>31</v>
      </c>
      <c r="S7" s="132">
        <v>3</v>
      </c>
      <c r="T7" s="133">
        <v>5</v>
      </c>
      <c r="U7" s="133">
        <v>3</v>
      </c>
      <c r="V7" s="133">
        <v>8</v>
      </c>
      <c r="W7" s="133">
        <v>1</v>
      </c>
      <c r="X7" s="133">
        <v>5</v>
      </c>
      <c r="Y7" s="133">
        <v>9</v>
      </c>
      <c r="Z7" s="133">
        <v>14</v>
      </c>
      <c r="AA7" s="133">
        <v>1</v>
      </c>
      <c r="AB7" s="133">
        <v>2</v>
      </c>
      <c r="AC7" s="133">
        <v>6</v>
      </c>
      <c r="AD7" s="133">
        <v>8</v>
      </c>
      <c r="AE7" s="133">
        <v>1</v>
      </c>
      <c r="AF7" s="133">
        <v>9</v>
      </c>
      <c r="AG7" s="133">
        <v>7</v>
      </c>
      <c r="AH7" s="133">
        <v>16</v>
      </c>
      <c r="AI7" s="133">
        <v>1</v>
      </c>
      <c r="AJ7" s="133">
        <v>0</v>
      </c>
      <c r="AK7" s="133">
        <v>4</v>
      </c>
      <c r="AL7" s="133">
        <v>4</v>
      </c>
      <c r="AM7" s="133">
        <v>1</v>
      </c>
      <c r="AN7" s="133">
        <v>5</v>
      </c>
      <c r="AO7" s="133">
        <v>12</v>
      </c>
      <c r="AP7" s="133">
        <v>17</v>
      </c>
      <c r="AQ7" s="133">
        <v>1</v>
      </c>
      <c r="AR7" s="133">
        <v>26</v>
      </c>
      <c r="AS7" s="133">
        <v>41</v>
      </c>
      <c r="AT7" s="133">
        <v>67</v>
      </c>
      <c r="AU7" s="133">
        <v>6</v>
      </c>
      <c r="AV7" s="134">
        <v>12</v>
      </c>
      <c r="AW7" s="134">
        <v>11</v>
      </c>
      <c r="AX7" s="134">
        <v>23</v>
      </c>
      <c r="AY7" s="134">
        <v>1</v>
      </c>
      <c r="AZ7" s="134">
        <v>9</v>
      </c>
      <c r="BA7" s="134">
        <v>12</v>
      </c>
      <c r="BB7" s="134">
        <v>21</v>
      </c>
      <c r="BC7" s="134">
        <v>1</v>
      </c>
      <c r="BD7" s="134">
        <v>5</v>
      </c>
      <c r="BE7" s="134">
        <v>5</v>
      </c>
      <c r="BF7" s="134">
        <v>10</v>
      </c>
      <c r="BG7" s="134">
        <v>1</v>
      </c>
      <c r="BH7" s="134">
        <v>26</v>
      </c>
      <c r="BI7" s="134">
        <v>28</v>
      </c>
      <c r="BJ7" s="134">
        <v>54</v>
      </c>
      <c r="BK7" s="134">
        <v>3</v>
      </c>
      <c r="BL7" s="135">
        <v>71</v>
      </c>
      <c r="BM7" s="135">
        <v>81</v>
      </c>
      <c r="BN7" s="135">
        <v>152</v>
      </c>
      <c r="BO7" s="135">
        <v>12</v>
      </c>
    </row>
    <row r="8" spans="1:67">
      <c r="A8" s="129">
        <v>4</v>
      </c>
      <c r="B8" s="4">
        <v>62020012</v>
      </c>
      <c r="C8" s="5" t="s">
        <v>105</v>
      </c>
      <c r="D8" s="132">
        <v>0</v>
      </c>
      <c r="E8" s="132">
        <v>0</v>
      </c>
      <c r="F8" s="132">
        <v>0</v>
      </c>
      <c r="G8" s="132">
        <v>0</v>
      </c>
      <c r="H8" s="132">
        <v>9</v>
      </c>
      <c r="I8" s="132">
        <v>5</v>
      </c>
      <c r="J8" s="132">
        <v>14</v>
      </c>
      <c r="K8" s="132">
        <v>1</v>
      </c>
      <c r="L8" s="132">
        <v>9</v>
      </c>
      <c r="M8" s="132">
        <v>10</v>
      </c>
      <c r="N8" s="132">
        <v>19</v>
      </c>
      <c r="O8" s="132">
        <v>1</v>
      </c>
      <c r="P8" s="132">
        <v>18</v>
      </c>
      <c r="Q8" s="132">
        <v>15</v>
      </c>
      <c r="R8" s="132">
        <v>33</v>
      </c>
      <c r="S8" s="132">
        <v>2</v>
      </c>
      <c r="T8" s="133">
        <v>7</v>
      </c>
      <c r="U8" s="133">
        <v>4</v>
      </c>
      <c r="V8" s="133">
        <v>11</v>
      </c>
      <c r="W8" s="133">
        <v>1</v>
      </c>
      <c r="X8" s="133">
        <v>8</v>
      </c>
      <c r="Y8" s="133">
        <v>6</v>
      </c>
      <c r="Z8" s="133">
        <v>14</v>
      </c>
      <c r="AA8" s="133">
        <v>1</v>
      </c>
      <c r="AB8" s="133">
        <v>10</v>
      </c>
      <c r="AC8" s="133">
        <v>12</v>
      </c>
      <c r="AD8" s="133">
        <v>22</v>
      </c>
      <c r="AE8" s="133">
        <v>1</v>
      </c>
      <c r="AF8" s="133">
        <v>5</v>
      </c>
      <c r="AG8" s="133">
        <v>10</v>
      </c>
      <c r="AH8" s="133">
        <v>15</v>
      </c>
      <c r="AI8" s="133">
        <v>1</v>
      </c>
      <c r="AJ8" s="133">
        <v>9</v>
      </c>
      <c r="AK8" s="133">
        <v>11</v>
      </c>
      <c r="AL8" s="133">
        <v>20</v>
      </c>
      <c r="AM8" s="133">
        <v>1</v>
      </c>
      <c r="AN8" s="133">
        <v>14</v>
      </c>
      <c r="AO8" s="133">
        <v>10</v>
      </c>
      <c r="AP8" s="133">
        <v>24</v>
      </c>
      <c r="AQ8" s="133">
        <v>1</v>
      </c>
      <c r="AR8" s="133">
        <v>53</v>
      </c>
      <c r="AS8" s="133">
        <v>53</v>
      </c>
      <c r="AT8" s="133">
        <v>106</v>
      </c>
      <c r="AU8" s="133">
        <v>6</v>
      </c>
      <c r="AV8" s="134">
        <v>15</v>
      </c>
      <c r="AW8" s="134">
        <v>7</v>
      </c>
      <c r="AX8" s="134">
        <v>22</v>
      </c>
      <c r="AY8" s="134">
        <v>1</v>
      </c>
      <c r="AZ8" s="134">
        <v>5</v>
      </c>
      <c r="BA8" s="134">
        <v>8</v>
      </c>
      <c r="BB8" s="134">
        <v>13</v>
      </c>
      <c r="BC8" s="134">
        <v>1</v>
      </c>
      <c r="BD8" s="134">
        <v>8</v>
      </c>
      <c r="BE8" s="134">
        <v>6</v>
      </c>
      <c r="BF8" s="134">
        <v>14</v>
      </c>
      <c r="BG8" s="134">
        <v>1</v>
      </c>
      <c r="BH8" s="134">
        <v>28</v>
      </c>
      <c r="BI8" s="134">
        <v>21</v>
      </c>
      <c r="BJ8" s="134">
        <v>49</v>
      </c>
      <c r="BK8" s="134">
        <v>3</v>
      </c>
      <c r="BL8" s="135">
        <v>99</v>
      </c>
      <c r="BM8" s="135">
        <v>89</v>
      </c>
      <c r="BN8" s="135">
        <v>188</v>
      </c>
      <c r="BO8" s="135">
        <v>11</v>
      </c>
    </row>
    <row r="9" spans="1:67">
      <c r="A9" s="129">
        <v>5</v>
      </c>
      <c r="B9" s="4">
        <v>62020013</v>
      </c>
      <c r="C9" s="5" t="s">
        <v>106</v>
      </c>
      <c r="D9" s="132">
        <v>0</v>
      </c>
      <c r="E9" s="132">
        <v>0</v>
      </c>
      <c r="F9" s="132">
        <v>0</v>
      </c>
      <c r="G9" s="132">
        <v>0</v>
      </c>
      <c r="H9" s="132">
        <v>10</v>
      </c>
      <c r="I9" s="132">
        <v>7</v>
      </c>
      <c r="J9" s="132">
        <v>17</v>
      </c>
      <c r="K9" s="132">
        <v>1</v>
      </c>
      <c r="L9" s="132">
        <v>9</v>
      </c>
      <c r="M9" s="132">
        <v>6</v>
      </c>
      <c r="N9" s="132">
        <v>15</v>
      </c>
      <c r="O9" s="132">
        <v>1</v>
      </c>
      <c r="P9" s="132">
        <v>19</v>
      </c>
      <c r="Q9" s="132">
        <v>13</v>
      </c>
      <c r="R9" s="132">
        <v>32</v>
      </c>
      <c r="S9" s="132">
        <v>2</v>
      </c>
      <c r="T9" s="133">
        <v>11</v>
      </c>
      <c r="U9" s="133">
        <v>6</v>
      </c>
      <c r="V9" s="133">
        <v>17</v>
      </c>
      <c r="W9" s="133">
        <v>1</v>
      </c>
      <c r="X9" s="133">
        <v>4</v>
      </c>
      <c r="Y9" s="133">
        <v>9</v>
      </c>
      <c r="Z9" s="133">
        <v>13</v>
      </c>
      <c r="AA9" s="133">
        <v>1</v>
      </c>
      <c r="AB9" s="133">
        <v>12</v>
      </c>
      <c r="AC9" s="133">
        <v>7</v>
      </c>
      <c r="AD9" s="133">
        <v>19</v>
      </c>
      <c r="AE9" s="133">
        <v>1</v>
      </c>
      <c r="AF9" s="133">
        <v>7</v>
      </c>
      <c r="AG9" s="133">
        <v>6</v>
      </c>
      <c r="AH9" s="133">
        <v>13</v>
      </c>
      <c r="AI9" s="133">
        <v>1</v>
      </c>
      <c r="AJ9" s="133">
        <v>9</v>
      </c>
      <c r="AK9" s="133">
        <v>11</v>
      </c>
      <c r="AL9" s="133">
        <v>20</v>
      </c>
      <c r="AM9" s="133">
        <v>1</v>
      </c>
      <c r="AN9" s="133">
        <v>7</v>
      </c>
      <c r="AO9" s="133">
        <v>12</v>
      </c>
      <c r="AP9" s="133">
        <v>19</v>
      </c>
      <c r="AQ9" s="133">
        <v>1</v>
      </c>
      <c r="AR9" s="133">
        <v>50</v>
      </c>
      <c r="AS9" s="133">
        <v>51</v>
      </c>
      <c r="AT9" s="133">
        <v>101</v>
      </c>
      <c r="AU9" s="133">
        <v>6</v>
      </c>
      <c r="AV9" s="134">
        <v>13</v>
      </c>
      <c r="AW9" s="134">
        <v>18</v>
      </c>
      <c r="AX9" s="134">
        <v>31</v>
      </c>
      <c r="AY9" s="134">
        <v>1</v>
      </c>
      <c r="AZ9" s="134">
        <v>12</v>
      </c>
      <c r="BA9" s="134">
        <v>8</v>
      </c>
      <c r="BB9" s="134">
        <v>20</v>
      </c>
      <c r="BC9" s="134">
        <v>1</v>
      </c>
      <c r="BD9" s="134">
        <v>11</v>
      </c>
      <c r="BE9" s="134">
        <v>9</v>
      </c>
      <c r="BF9" s="134">
        <v>20</v>
      </c>
      <c r="BG9" s="134">
        <v>1</v>
      </c>
      <c r="BH9" s="134">
        <v>36</v>
      </c>
      <c r="BI9" s="134">
        <v>35</v>
      </c>
      <c r="BJ9" s="134">
        <v>71</v>
      </c>
      <c r="BK9" s="134">
        <v>3</v>
      </c>
      <c r="BL9" s="135">
        <v>105</v>
      </c>
      <c r="BM9" s="135">
        <v>99</v>
      </c>
      <c r="BN9" s="135">
        <v>204</v>
      </c>
      <c r="BO9" s="135">
        <v>11</v>
      </c>
    </row>
    <row r="10" spans="1:67">
      <c r="A10" s="129">
        <v>6</v>
      </c>
      <c r="B10" s="4">
        <v>62020017</v>
      </c>
      <c r="C10" s="5" t="s">
        <v>110</v>
      </c>
      <c r="D10" s="132">
        <v>0</v>
      </c>
      <c r="E10" s="132">
        <v>0</v>
      </c>
      <c r="F10" s="132">
        <v>0</v>
      </c>
      <c r="G10" s="132">
        <v>0</v>
      </c>
      <c r="H10" s="132">
        <v>6</v>
      </c>
      <c r="I10" s="132">
        <v>3</v>
      </c>
      <c r="J10" s="132">
        <v>9</v>
      </c>
      <c r="K10" s="132">
        <v>1</v>
      </c>
      <c r="L10" s="132">
        <v>6</v>
      </c>
      <c r="M10" s="132">
        <v>12</v>
      </c>
      <c r="N10" s="132">
        <v>18</v>
      </c>
      <c r="O10" s="132">
        <v>1</v>
      </c>
      <c r="P10" s="132">
        <v>12</v>
      </c>
      <c r="Q10" s="132">
        <v>15</v>
      </c>
      <c r="R10" s="132">
        <v>27</v>
      </c>
      <c r="S10" s="132">
        <v>2</v>
      </c>
      <c r="T10" s="133">
        <v>10</v>
      </c>
      <c r="U10" s="133">
        <v>6</v>
      </c>
      <c r="V10" s="133">
        <v>16</v>
      </c>
      <c r="W10" s="133">
        <v>1</v>
      </c>
      <c r="X10" s="133">
        <v>13</v>
      </c>
      <c r="Y10" s="133">
        <v>8</v>
      </c>
      <c r="Z10" s="133">
        <v>21</v>
      </c>
      <c r="AA10" s="133">
        <v>1</v>
      </c>
      <c r="AB10" s="133">
        <v>13</v>
      </c>
      <c r="AC10" s="133">
        <v>8</v>
      </c>
      <c r="AD10" s="133">
        <v>21</v>
      </c>
      <c r="AE10" s="133">
        <v>1</v>
      </c>
      <c r="AF10" s="133">
        <v>8</v>
      </c>
      <c r="AG10" s="133">
        <v>10</v>
      </c>
      <c r="AH10" s="133">
        <v>18</v>
      </c>
      <c r="AI10" s="133">
        <v>1</v>
      </c>
      <c r="AJ10" s="133">
        <v>8</v>
      </c>
      <c r="AK10" s="133">
        <v>11</v>
      </c>
      <c r="AL10" s="133">
        <v>19</v>
      </c>
      <c r="AM10" s="133">
        <v>1</v>
      </c>
      <c r="AN10" s="133">
        <v>13</v>
      </c>
      <c r="AO10" s="133">
        <v>11</v>
      </c>
      <c r="AP10" s="133">
        <v>24</v>
      </c>
      <c r="AQ10" s="133">
        <v>1</v>
      </c>
      <c r="AR10" s="133">
        <v>65</v>
      </c>
      <c r="AS10" s="133">
        <v>54</v>
      </c>
      <c r="AT10" s="133">
        <v>119</v>
      </c>
      <c r="AU10" s="133">
        <v>6</v>
      </c>
      <c r="AV10" s="134">
        <v>10</v>
      </c>
      <c r="AW10" s="134">
        <v>9</v>
      </c>
      <c r="AX10" s="134">
        <v>19</v>
      </c>
      <c r="AY10" s="134">
        <v>1</v>
      </c>
      <c r="AZ10" s="134">
        <v>11</v>
      </c>
      <c r="BA10" s="134">
        <v>9</v>
      </c>
      <c r="BB10" s="134">
        <v>20</v>
      </c>
      <c r="BC10" s="134">
        <v>1</v>
      </c>
      <c r="BD10" s="134">
        <v>19</v>
      </c>
      <c r="BE10" s="134">
        <v>6</v>
      </c>
      <c r="BF10" s="134">
        <v>25</v>
      </c>
      <c r="BG10" s="134">
        <v>1</v>
      </c>
      <c r="BH10" s="134">
        <v>40</v>
      </c>
      <c r="BI10" s="134">
        <v>24</v>
      </c>
      <c r="BJ10" s="134">
        <v>64</v>
      </c>
      <c r="BK10" s="134">
        <v>3</v>
      </c>
      <c r="BL10" s="135">
        <v>117</v>
      </c>
      <c r="BM10" s="135">
        <v>93</v>
      </c>
      <c r="BN10" s="135">
        <v>210</v>
      </c>
      <c r="BO10" s="135">
        <v>11</v>
      </c>
    </row>
    <row r="11" spans="1:67">
      <c r="A11" s="129">
        <v>7</v>
      </c>
      <c r="B11" s="4">
        <v>62020019</v>
      </c>
      <c r="C11" s="5" t="s">
        <v>112</v>
      </c>
      <c r="D11" s="132">
        <v>0</v>
      </c>
      <c r="E11" s="132">
        <v>0</v>
      </c>
      <c r="F11" s="132">
        <v>0</v>
      </c>
      <c r="G11" s="132">
        <v>0</v>
      </c>
      <c r="H11" s="132">
        <v>10</v>
      </c>
      <c r="I11" s="132">
        <v>10</v>
      </c>
      <c r="J11" s="132">
        <v>20</v>
      </c>
      <c r="K11" s="132">
        <v>1</v>
      </c>
      <c r="L11" s="132">
        <v>11</v>
      </c>
      <c r="M11" s="132">
        <v>12</v>
      </c>
      <c r="N11" s="132">
        <v>23</v>
      </c>
      <c r="O11" s="132">
        <v>1</v>
      </c>
      <c r="P11" s="132">
        <v>21</v>
      </c>
      <c r="Q11" s="132">
        <v>22</v>
      </c>
      <c r="R11" s="132">
        <v>43</v>
      </c>
      <c r="S11" s="132">
        <v>2</v>
      </c>
      <c r="T11" s="133">
        <v>2</v>
      </c>
      <c r="U11" s="133">
        <v>7</v>
      </c>
      <c r="V11" s="133">
        <v>9</v>
      </c>
      <c r="W11" s="133">
        <v>1</v>
      </c>
      <c r="X11" s="133">
        <v>11</v>
      </c>
      <c r="Y11" s="133">
        <v>10</v>
      </c>
      <c r="Z11" s="133">
        <v>21</v>
      </c>
      <c r="AA11" s="133">
        <v>1</v>
      </c>
      <c r="AB11" s="133">
        <v>17</v>
      </c>
      <c r="AC11" s="133">
        <v>9</v>
      </c>
      <c r="AD11" s="133">
        <v>26</v>
      </c>
      <c r="AE11" s="133">
        <v>1</v>
      </c>
      <c r="AF11" s="133">
        <v>9</v>
      </c>
      <c r="AG11" s="133">
        <v>7</v>
      </c>
      <c r="AH11" s="133">
        <v>16</v>
      </c>
      <c r="AI11" s="133">
        <v>1</v>
      </c>
      <c r="AJ11" s="133">
        <v>10</v>
      </c>
      <c r="AK11" s="133">
        <v>17</v>
      </c>
      <c r="AL11" s="133">
        <v>27</v>
      </c>
      <c r="AM11" s="133">
        <v>1</v>
      </c>
      <c r="AN11" s="133">
        <v>8</v>
      </c>
      <c r="AO11" s="133">
        <v>8</v>
      </c>
      <c r="AP11" s="133">
        <v>16</v>
      </c>
      <c r="AQ11" s="133">
        <v>1</v>
      </c>
      <c r="AR11" s="133">
        <v>57</v>
      </c>
      <c r="AS11" s="133">
        <v>58</v>
      </c>
      <c r="AT11" s="133">
        <v>115</v>
      </c>
      <c r="AU11" s="133">
        <v>6</v>
      </c>
      <c r="AV11" s="134">
        <v>15</v>
      </c>
      <c r="AW11" s="134">
        <v>4</v>
      </c>
      <c r="AX11" s="134">
        <v>19</v>
      </c>
      <c r="AY11" s="134">
        <v>1</v>
      </c>
      <c r="AZ11" s="134">
        <v>12</v>
      </c>
      <c r="BA11" s="134">
        <v>14</v>
      </c>
      <c r="BB11" s="134">
        <v>26</v>
      </c>
      <c r="BC11" s="134">
        <v>1</v>
      </c>
      <c r="BD11" s="134">
        <v>12</v>
      </c>
      <c r="BE11" s="134">
        <v>1</v>
      </c>
      <c r="BF11" s="134">
        <v>13</v>
      </c>
      <c r="BG11" s="134">
        <v>1</v>
      </c>
      <c r="BH11" s="134">
        <v>39</v>
      </c>
      <c r="BI11" s="134">
        <v>19</v>
      </c>
      <c r="BJ11" s="134">
        <v>58</v>
      </c>
      <c r="BK11" s="134">
        <v>3</v>
      </c>
      <c r="BL11" s="135">
        <v>117</v>
      </c>
      <c r="BM11" s="135">
        <v>99</v>
      </c>
      <c r="BN11" s="135">
        <v>216</v>
      </c>
      <c r="BO11" s="135">
        <v>11</v>
      </c>
    </row>
    <row r="12" spans="1:67">
      <c r="A12" s="129">
        <v>8</v>
      </c>
      <c r="B12" s="4">
        <v>62020021</v>
      </c>
      <c r="C12" s="5" t="s">
        <v>114</v>
      </c>
      <c r="D12" s="132">
        <v>0</v>
      </c>
      <c r="E12" s="132">
        <v>0</v>
      </c>
      <c r="F12" s="132">
        <v>0</v>
      </c>
      <c r="G12" s="132">
        <v>0</v>
      </c>
      <c r="H12" s="132">
        <v>17</v>
      </c>
      <c r="I12" s="132">
        <v>11</v>
      </c>
      <c r="J12" s="132">
        <v>28</v>
      </c>
      <c r="K12" s="132">
        <v>1</v>
      </c>
      <c r="L12" s="132">
        <v>14</v>
      </c>
      <c r="M12" s="132">
        <v>15</v>
      </c>
      <c r="N12" s="132">
        <v>29</v>
      </c>
      <c r="O12" s="132">
        <v>1</v>
      </c>
      <c r="P12" s="132">
        <v>31</v>
      </c>
      <c r="Q12" s="132">
        <v>26</v>
      </c>
      <c r="R12" s="132">
        <v>57</v>
      </c>
      <c r="S12" s="132">
        <v>2</v>
      </c>
      <c r="T12" s="133">
        <v>17</v>
      </c>
      <c r="U12" s="133">
        <v>6</v>
      </c>
      <c r="V12" s="133">
        <v>23</v>
      </c>
      <c r="W12" s="133">
        <v>1</v>
      </c>
      <c r="X12" s="133">
        <v>19</v>
      </c>
      <c r="Y12" s="133">
        <v>9</v>
      </c>
      <c r="Z12" s="133">
        <v>28</v>
      </c>
      <c r="AA12" s="133">
        <v>1</v>
      </c>
      <c r="AB12" s="133">
        <v>9</v>
      </c>
      <c r="AC12" s="133">
        <v>8</v>
      </c>
      <c r="AD12" s="133">
        <v>17</v>
      </c>
      <c r="AE12" s="133">
        <v>1</v>
      </c>
      <c r="AF12" s="133">
        <v>16</v>
      </c>
      <c r="AG12" s="133">
        <v>12</v>
      </c>
      <c r="AH12" s="133">
        <v>28</v>
      </c>
      <c r="AI12" s="133">
        <v>1</v>
      </c>
      <c r="AJ12" s="133">
        <v>14</v>
      </c>
      <c r="AK12" s="133">
        <v>16</v>
      </c>
      <c r="AL12" s="133">
        <v>30</v>
      </c>
      <c r="AM12" s="133">
        <v>1</v>
      </c>
      <c r="AN12" s="133">
        <v>8</v>
      </c>
      <c r="AO12" s="133">
        <v>16</v>
      </c>
      <c r="AP12" s="133">
        <v>24</v>
      </c>
      <c r="AQ12" s="133">
        <v>1</v>
      </c>
      <c r="AR12" s="133">
        <v>83</v>
      </c>
      <c r="AS12" s="133">
        <v>67</v>
      </c>
      <c r="AT12" s="133">
        <v>150</v>
      </c>
      <c r="AU12" s="133">
        <v>6</v>
      </c>
      <c r="AV12" s="134">
        <v>10</v>
      </c>
      <c r="AW12" s="134">
        <v>5</v>
      </c>
      <c r="AX12" s="134">
        <v>15</v>
      </c>
      <c r="AY12" s="134">
        <v>1</v>
      </c>
      <c r="AZ12" s="134">
        <v>12</v>
      </c>
      <c r="BA12" s="134">
        <v>13</v>
      </c>
      <c r="BB12" s="134">
        <v>25</v>
      </c>
      <c r="BC12" s="134">
        <v>1</v>
      </c>
      <c r="BD12" s="134">
        <v>13</v>
      </c>
      <c r="BE12" s="134">
        <v>11</v>
      </c>
      <c r="BF12" s="134">
        <v>24</v>
      </c>
      <c r="BG12" s="134">
        <v>1</v>
      </c>
      <c r="BH12" s="134">
        <v>35</v>
      </c>
      <c r="BI12" s="134">
        <v>29</v>
      </c>
      <c r="BJ12" s="134">
        <v>64</v>
      </c>
      <c r="BK12" s="134">
        <v>3</v>
      </c>
      <c r="BL12" s="135">
        <v>149</v>
      </c>
      <c r="BM12" s="135">
        <v>122</v>
      </c>
      <c r="BN12" s="135">
        <v>271</v>
      </c>
      <c r="BO12" s="135">
        <v>11</v>
      </c>
    </row>
    <row r="13" spans="1:67">
      <c r="A13" s="129">
        <v>9</v>
      </c>
      <c r="B13" s="4">
        <v>62020025</v>
      </c>
      <c r="C13" s="5" t="s">
        <v>118</v>
      </c>
      <c r="D13" s="132">
        <v>0</v>
      </c>
      <c r="E13" s="132">
        <v>0</v>
      </c>
      <c r="F13" s="132">
        <v>0</v>
      </c>
      <c r="G13" s="132">
        <v>0</v>
      </c>
      <c r="H13" s="132">
        <v>5</v>
      </c>
      <c r="I13" s="132">
        <v>5</v>
      </c>
      <c r="J13" s="132">
        <v>10</v>
      </c>
      <c r="K13" s="132">
        <v>1</v>
      </c>
      <c r="L13" s="132">
        <v>7</v>
      </c>
      <c r="M13" s="132">
        <v>4</v>
      </c>
      <c r="N13" s="132">
        <v>11</v>
      </c>
      <c r="O13" s="132">
        <v>1</v>
      </c>
      <c r="P13" s="132">
        <v>12</v>
      </c>
      <c r="Q13" s="132">
        <v>9</v>
      </c>
      <c r="R13" s="132">
        <v>21</v>
      </c>
      <c r="S13" s="132">
        <v>2</v>
      </c>
      <c r="T13" s="133">
        <v>11</v>
      </c>
      <c r="U13" s="133">
        <v>10</v>
      </c>
      <c r="V13" s="133">
        <v>21</v>
      </c>
      <c r="W13" s="133">
        <v>1</v>
      </c>
      <c r="X13" s="133">
        <v>5</v>
      </c>
      <c r="Y13" s="133">
        <v>4</v>
      </c>
      <c r="Z13" s="133">
        <v>9</v>
      </c>
      <c r="AA13" s="133">
        <v>1</v>
      </c>
      <c r="AB13" s="133">
        <v>9</v>
      </c>
      <c r="AC13" s="133">
        <v>9</v>
      </c>
      <c r="AD13" s="133">
        <v>18</v>
      </c>
      <c r="AE13" s="133">
        <v>1</v>
      </c>
      <c r="AF13" s="133">
        <v>8</v>
      </c>
      <c r="AG13" s="133">
        <v>6</v>
      </c>
      <c r="AH13" s="133">
        <v>14</v>
      </c>
      <c r="AI13" s="133">
        <v>1</v>
      </c>
      <c r="AJ13" s="133">
        <v>6</v>
      </c>
      <c r="AK13" s="133">
        <v>6</v>
      </c>
      <c r="AL13" s="133">
        <v>12</v>
      </c>
      <c r="AM13" s="133">
        <v>1</v>
      </c>
      <c r="AN13" s="133">
        <v>4</v>
      </c>
      <c r="AO13" s="133">
        <v>6</v>
      </c>
      <c r="AP13" s="133">
        <v>10</v>
      </c>
      <c r="AQ13" s="133">
        <v>1</v>
      </c>
      <c r="AR13" s="133">
        <v>43</v>
      </c>
      <c r="AS13" s="133">
        <v>41</v>
      </c>
      <c r="AT13" s="133">
        <v>84</v>
      </c>
      <c r="AU13" s="133">
        <v>6</v>
      </c>
      <c r="AV13" s="134">
        <v>6</v>
      </c>
      <c r="AW13" s="134">
        <v>6</v>
      </c>
      <c r="AX13" s="134">
        <v>12</v>
      </c>
      <c r="AY13" s="134">
        <v>1</v>
      </c>
      <c r="AZ13" s="134">
        <v>5</v>
      </c>
      <c r="BA13" s="134">
        <v>10</v>
      </c>
      <c r="BB13" s="134">
        <v>15</v>
      </c>
      <c r="BC13" s="134">
        <v>1</v>
      </c>
      <c r="BD13" s="134">
        <v>11</v>
      </c>
      <c r="BE13" s="134">
        <v>8</v>
      </c>
      <c r="BF13" s="134">
        <v>19</v>
      </c>
      <c r="BG13" s="134">
        <v>1</v>
      </c>
      <c r="BH13" s="134">
        <v>22</v>
      </c>
      <c r="BI13" s="134">
        <v>24</v>
      </c>
      <c r="BJ13" s="134">
        <v>46</v>
      </c>
      <c r="BK13" s="134">
        <v>3</v>
      </c>
      <c r="BL13" s="135">
        <v>77</v>
      </c>
      <c r="BM13" s="135">
        <v>74</v>
      </c>
      <c r="BN13" s="135">
        <v>151</v>
      </c>
      <c r="BO13" s="135">
        <v>11</v>
      </c>
    </row>
    <row r="14" spans="1:67">
      <c r="A14" s="129">
        <v>10</v>
      </c>
      <c r="B14" s="4">
        <v>62020030</v>
      </c>
      <c r="C14" s="5" t="s">
        <v>123</v>
      </c>
      <c r="D14" s="132">
        <v>0</v>
      </c>
      <c r="E14" s="132">
        <v>0</v>
      </c>
      <c r="F14" s="132">
        <v>0</v>
      </c>
      <c r="G14" s="132">
        <v>0</v>
      </c>
      <c r="H14" s="132">
        <v>7</v>
      </c>
      <c r="I14" s="132">
        <v>6</v>
      </c>
      <c r="J14" s="132">
        <v>13</v>
      </c>
      <c r="K14" s="132">
        <v>1</v>
      </c>
      <c r="L14" s="132">
        <v>8</v>
      </c>
      <c r="M14" s="132">
        <v>10</v>
      </c>
      <c r="N14" s="132">
        <v>18</v>
      </c>
      <c r="O14" s="132">
        <v>1</v>
      </c>
      <c r="P14" s="132">
        <v>15</v>
      </c>
      <c r="Q14" s="132">
        <v>16</v>
      </c>
      <c r="R14" s="132">
        <v>31</v>
      </c>
      <c r="S14" s="132">
        <v>2</v>
      </c>
      <c r="T14" s="133">
        <v>7</v>
      </c>
      <c r="U14" s="133">
        <v>8</v>
      </c>
      <c r="V14" s="133">
        <v>15</v>
      </c>
      <c r="W14" s="133">
        <v>1</v>
      </c>
      <c r="X14" s="133">
        <v>5</v>
      </c>
      <c r="Y14" s="133">
        <v>8</v>
      </c>
      <c r="Z14" s="133">
        <v>13</v>
      </c>
      <c r="AA14" s="133">
        <v>1</v>
      </c>
      <c r="AB14" s="133">
        <v>11</v>
      </c>
      <c r="AC14" s="133">
        <v>11</v>
      </c>
      <c r="AD14" s="133">
        <v>22</v>
      </c>
      <c r="AE14" s="133">
        <v>1</v>
      </c>
      <c r="AF14" s="133">
        <v>9</v>
      </c>
      <c r="AG14" s="133">
        <v>4</v>
      </c>
      <c r="AH14" s="133">
        <v>13</v>
      </c>
      <c r="AI14" s="133">
        <v>1</v>
      </c>
      <c r="AJ14" s="133">
        <v>9</v>
      </c>
      <c r="AK14" s="133">
        <v>13</v>
      </c>
      <c r="AL14" s="133">
        <v>22</v>
      </c>
      <c r="AM14" s="133">
        <v>1</v>
      </c>
      <c r="AN14" s="133">
        <v>14</v>
      </c>
      <c r="AO14" s="133">
        <v>9</v>
      </c>
      <c r="AP14" s="133">
        <v>23</v>
      </c>
      <c r="AQ14" s="133">
        <v>1</v>
      </c>
      <c r="AR14" s="133">
        <v>55</v>
      </c>
      <c r="AS14" s="133">
        <v>53</v>
      </c>
      <c r="AT14" s="133">
        <v>108</v>
      </c>
      <c r="AU14" s="133">
        <v>6</v>
      </c>
      <c r="AV14" s="134">
        <v>18</v>
      </c>
      <c r="AW14" s="134">
        <v>5</v>
      </c>
      <c r="AX14" s="134">
        <v>23</v>
      </c>
      <c r="AY14" s="134">
        <v>1</v>
      </c>
      <c r="AZ14" s="134">
        <v>5</v>
      </c>
      <c r="BA14" s="134">
        <v>5</v>
      </c>
      <c r="BB14" s="134">
        <v>10</v>
      </c>
      <c r="BC14" s="134">
        <v>1</v>
      </c>
      <c r="BD14" s="134">
        <v>8</v>
      </c>
      <c r="BE14" s="134">
        <v>10</v>
      </c>
      <c r="BF14" s="134">
        <v>18</v>
      </c>
      <c r="BG14" s="134">
        <v>1</v>
      </c>
      <c r="BH14" s="134">
        <v>31</v>
      </c>
      <c r="BI14" s="134">
        <v>20</v>
      </c>
      <c r="BJ14" s="134">
        <v>51</v>
      </c>
      <c r="BK14" s="134">
        <v>3</v>
      </c>
      <c r="BL14" s="135">
        <v>101</v>
      </c>
      <c r="BM14" s="135">
        <v>89</v>
      </c>
      <c r="BN14" s="135">
        <v>190</v>
      </c>
      <c r="BO14" s="135">
        <v>11</v>
      </c>
    </row>
    <row r="15" spans="1:67">
      <c r="A15" s="129">
        <v>11</v>
      </c>
      <c r="B15" s="4">
        <v>62020032</v>
      </c>
      <c r="C15" s="5" t="s">
        <v>125</v>
      </c>
      <c r="D15" s="132">
        <v>0</v>
      </c>
      <c r="E15" s="132">
        <v>0</v>
      </c>
      <c r="F15" s="132">
        <v>0</v>
      </c>
      <c r="G15" s="132">
        <v>0</v>
      </c>
      <c r="H15" s="132">
        <v>7</v>
      </c>
      <c r="I15" s="132">
        <v>8</v>
      </c>
      <c r="J15" s="132">
        <v>15</v>
      </c>
      <c r="K15" s="132">
        <v>1</v>
      </c>
      <c r="L15" s="132">
        <v>10</v>
      </c>
      <c r="M15" s="132">
        <v>5</v>
      </c>
      <c r="N15" s="132">
        <v>15</v>
      </c>
      <c r="O15" s="132">
        <v>1</v>
      </c>
      <c r="P15" s="132">
        <v>17</v>
      </c>
      <c r="Q15" s="132">
        <v>13</v>
      </c>
      <c r="R15" s="132">
        <v>30</v>
      </c>
      <c r="S15" s="132">
        <v>2</v>
      </c>
      <c r="T15" s="133">
        <v>9</v>
      </c>
      <c r="U15" s="133">
        <v>8</v>
      </c>
      <c r="V15" s="133">
        <v>17</v>
      </c>
      <c r="W15" s="133">
        <v>1</v>
      </c>
      <c r="X15" s="133">
        <v>8</v>
      </c>
      <c r="Y15" s="133">
        <v>14</v>
      </c>
      <c r="Z15" s="133">
        <v>22</v>
      </c>
      <c r="AA15" s="133">
        <v>1</v>
      </c>
      <c r="AB15" s="133">
        <v>7</v>
      </c>
      <c r="AC15" s="133">
        <v>7</v>
      </c>
      <c r="AD15" s="133">
        <v>14</v>
      </c>
      <c r="AE15" s="133">
        <v>1</v>
      </c>
      <c r="AF15" s="133">
        <v>12</v>
      </c>
      <c r="AG15" s="133">
        <v>8</v>
      </c>
      <c r="AH15" s="133">
        <v>20</v>
      </c>
      <c r="AI15" s="133">
        <v>1</v>
      </c>
      <c r="AJ15" s="133">
        <v>9</v>
      </c>
      <c r="AK15" s="133">
        <v>6</v>
      </c>
      <c r="AL15" s="133">
        <v>15</v>
      </c>
      <c r="AM15" s="133">
        <v>1</v>
      </c>
      <c r="AN15" s="133">
        <v>8</v>
      </c>
      <c r="AO15" s="133">
        <v>10</v>
      </c>
      <c r="AP15" s="133">
        <v>18</v>
      </c>
      <c r="AQ15" s="133">
        <v>1</v>
      </c>
      <c r="AR15" s="133">
        <v>53</v>
      </c>
      <c r="AS15" s="133">
        <v>53</v>
      </c>
      <c r="AT15" s="133">
        <v>106</v>
      </c>
      <c r="AU15" s="133">
        <v>6</v>
      </c>
      <c r="AV15" s="134">
        <v>15</v>
      </c>
      <c r="AW15" s="134">
        <v>5</v>
      </c>
      <c r="AX15" s="134">
        <v>20</v>
      </c>
      <c r="AY15" s="134">
        <v>1</v>
      </c>
      <c r="AZ15" s="134">
        <v>7</v>
      </c>
      <c r="BA15" s="134">
        <v>8</v>
      </c>
      <c r="BB15" s="134">
        <v>15</v>
      </c>
      <c r="BC15" s="134">
        <v>1</v>
      </c>
      <c r="BD15" s="134">
        <v>7</v>
      </c>
      <c r="BE15" s="134">
        <v>6</v>
      </c>
      <c r="BF15" s="134">
        <v>13</v>
      </c>
      <c r="BG15" s="134">
        <v>1</v>
      </c>
      <c r="BH15" s="134">
        <v>29</v>
      </c>
      <c r="BI15" s="134">
        <v>19</v>
      </c>
      <c r="BJ15" s="134">
        <v>48</v>
      </c>
      <c r="BK15" s="134">
        <v>3</v>
      </c>
      <c r="BL15" s="135">
        <v>99</v>
      </c>
      <c r="BM15" s="135">
        <v>85</v>
      </c>
      <c r="BN15" s="135">
        <v>184</v>
      </c>
      <c r="BO15" s="135">
        <v>11</v>
      </c>
    </row>
    <row r="16" spans="1:67">
      <c r="A16" s="129">
        <v>12</v>
      </c>
      <c r="B16" s="4">
        <v>62020033</v>
      </c>
      <c r="C16" s="5" t="s">
        <v>126</v>
      </c>
      <c r="D16" s="132">
        <v>0</v>
      </c>
      <c r="E16" s="132">
        <v>0</v>
      </c>
      <c r="F16" s="132">
        <v>0</v>
      </c>
      <c r="G16" s="132">
        <v>0</v>
      </c>
      <c r="H16" s="132">
        <v>14</v>
      </c>
      <c r="I16" s="132">
        <v>7</v>
      </c>
      <c r="J16" s="132">
        <v>21</v>
      </c>
      <c r="K16" s="132">
        <v>1</v>
      </c>
      <c r="L16" s="132">
        <v>6</v>
      </c>
      <c r="M16" s="132">
        <v>8</v>
      </c>
      <c r="N16" s="132">
        <v>14</v>
      </c>
      <c r="O16" s="132">
        <v>1</v>
      </c>
      <c r="P16" s="132">
        <v>20</v>
      </c>
      <c r="Q16" s="132">
        <v>15</v>
      </c>
      <c r="R16" s="132">
        <v>35</v>
      </c>
      <c r="S16" s="132">
        <v>2</v>
      </c>
      <c r="T16" s="133">
        <v>7</v>
      </c>
      <c r="U16" s="133">
        <v>11</v>
      </c>
      <c r="V16" s="133">
        <v>18</v>
      </c>
      <c r="W16" s="133">
        <v>1</v>
      </c>
      <c r="X16" s="133">
        <v>9</v>
      </c>
      <c r="Y16" s="133">
        <v>7</v>
      </c>
      <c r="Z16" s="133">
        <v>16</v>
      </c>
      <c r="AA16" s="133">
        <v>1</v>
      </c>
      <c r="AB16" s="133">
        <v>8</v>
      </c>
      <c r="AC16" s="133">
        <v>6</v>
      </c>
      <c r="AD16" s="133">
        <v>14</v>
      </c>
      <c r="AE16" s="133">
        <v>1</v>
      </c>
      <c r="AF16" s="133">
        <v>10</v>
      </c>
      <c r="AG16" s="133">
        <v>3</v>
      </c>
      <c r="AH16" s="133">
        <v>13</v>
      </c>
      <c r="AI16" s="133">
        <v>1</v>
      </c>
      <c r="AJ16" s="133">
        <v>11</v>
      </c>
      <c r="AK16" s="133">
        <v>10</v>
      </c>
      <c r="AL16" s="133">
        <v>21</v>
      </c>
      <c r="AM16" s="133">
        <v>1</v>
      </c>
      <c r="AN16" s="133">
        <v>6</v>
      </c>
      <c r="AO16" s="133">
        <v>8</v>
      </c>
      <c r="AP16" s="133">
        <v>14</v>
      </c>
      <c r="AQ16" s="133">
        <v>1</v>
      </c>
      <c r="AR16" s="133">
        <v>51</v>
      </c>
      <c r="AS16" s="133">
        <v>45</v>
      </c>
      <c r="AT16" s="133">
        <v>96</v>
      </c>
      <c r="AU16" s="133">
        <v>6</v>
      </c>
      <c r="AV16" s="134">
        <v>6</v>
      </c>
      <c r="AW16" s="134">
        <v>7</v>
      </c>
      <c r="AX16" s="134">
        <v>13</v>
      </c>
      <c r="AY16" s="134">
        <v>1</v>
      </c>
      <c r="AZ16" s="134">
        <v>8</v>
      </c>
      <c r="BA16" s="134">
        <v>9</v>
      </c>
      <c r="BB16" s="134">
        <v>17</v>
      </c>
      <c r="BC16" s="134">
        <v>1</v>
      </c>
      <c r="BD16" s="134">
        <v>5</v>
      </c>
      <c r="BE16" s="134">
        <v>5</v>
      </c>
      <c r="BF16" s="134">
        <v>10</v>
      </c>
      <c r="BG16" s="134">
        <v>1</v>
      </c>
      <c r="BH16" s="134">
        <v>19</v>
      </c>
      <c r="BI16" s="134">
        <v>21</v>
      </c>
      <c r="BJ16" s="134">
        <v>40</v>
      </c>
      <c r="BK16" s="134">
        <v>3</v>
      </c>
      <c r="BL16" s="135">
        <v>90</v>
      </c>
      <c r="BM16" s="135">
        <v>81</v>
      </c>
      <c r="BN16" s="135">
        <v>171</v>
      </c>
      <c r="BO16" s="135">
        <v>11</v>
      </c>
    </row>
    <row r="17" spans="1:67" s="139" customFormat="1">
      <c r="A17" s="366" t="s">
        <v>883</v>
      </c>
      <c r="B17" s="367"/>
      <c r="C17" s="368"/>
      <c r="D17" s="138">
        <f t="shared" ref="D17:AI17" si="0">SUM(D5:D16)</f>
        <v>11</v>
      </c>
      <c r="E17" s="138">
        <f t="shared" si="0"/>
        <v>9</v>
      </c>
      <c r="F17" s="138">
        <f t="shared" si="0"/>
        <v>20</v>
      </c>
      <c r="G17" s="138">
        <f t="shared" si="0"/>
        <v>2</v>
      </c>
      <c r="H17" s="138">
        <f t="shared" si="0"/>
        <v>100</v>
      </c>
      <c r="I17" s="138">
        <f t="shared" si="0"/>
        <v>81</v>
      </c>
      <c r="J17" s="138">
        <f t="shared" si="0"/>
        <v>181</v>
      </c>
      <c r="K17" s="138">
        <f t="shared" si="0"/>
        <v>12</v>
      </c>
      <c r="L17" s="138">
        <f t="shared" si="0"/>
        <v>94</v>
      </c>
      <c r="M17" s="138">
        <f t="shared" si="0"/>
        <v>95</v>
      </c>
      <c r="N17" s="138">
        <f t="shared" si="0"/>
        <v>189</v>
      </c>
      <c r="O17" s="138">
        <f t="shared" si="0"/>
        <v>12</v>
      </c>
      <c r="P17" s="138">
        <f t="shared" si="0"/>
        <v>205</v>
      </c>
      <c r="Q17" s="138">
        <f t="shared" si="0"/>
        <v>185</v>
      </c>
      <c r="R17" s="138">
        <f t="shared" si="0"/>
        <v>390</v>
      </c>
      <c r="S17" s="138">
        <f t="shared" si="0"/>
        <v>26</v>
      </c>
      <c r="T17" s="138">
        <f t="shared" si="0"/>
        <v>101</v>
      </c>
      <c r="U17" s="138">
        <f t="shared" si="0"/>
        <v>83</v>
      </c>
      <c r="V17" s="138">
        <f t="shared" si="0"/>
        <v>184</v>
      </c>
      <c r="W17" s="138">
        <f t="shared" si="0"/>
        <v>12</v>
      </c>
      <c r="X17" s="138">
        <f t="shared" si="0"/>
        <v>101</v>
      </c>
      <c r="Y17" s="138">
        <f t="shared" si="0"/>
        <v>93</v>
      </c>
      <c r="Z17" s="138">
        <f t="shared" si="0"/>
        <v>194</v>
      </c>
      <c r="AA17" s="138">
        <f t="shared" si="0"/>
        <v>12</v>
      </c>
      <c r="AB17" s="138">
        <f t="shared" si="0"/>
        <v>122</v>
      </c>
      <c r="AC17" s="138">
        <f t="shared" si="0"/>
        <v>106</v>
      </c>
      <c r="AD17" s="138">
        <f t="shared" si="0"/>
        <v>228</v>
      </c>
      <c r="AE17" s="138">
        <f t="shared" si="0"/>
        <v>12</v>
      </c>
      <c r="AF17" s="138">
        <f t="shared" si="0"/>
        <v>114</v>
      </c>
      <c r="AG17" s="138">
        <f t="shared" si="0"/>
        <v>88</v>
      </c>
      <c r="AH17" s="138">
        <f t="shared" si="0"/>
        <v>202</v>
      </c>
      <c r="AI17" s="138">
        <f t="shared" si="0"/>
        <v>12</v>
      </c>
      <c r="AJ17" s="138">
        <f t="shared" ref="AJ17:BO17" si="1">SUM(AJ5:AJ16)</f>
        <v>97</v>
      </c>
      <c r="AK17" s="138">
        <f t="shared" si="1"/>
        <v>114</v>
      </c>
      <c r="AL17" s="138">
        <f t="shared" si="1"/>
        <v>211</v>
      </c>
      <c r="AM17" s="138">
        <f t="shared" si="1"/>
        <v>12</v>
      </c>
      <c r="AN17" s="138">
        <f t="shared" si="1"/>
        <v>101</v>
      </c>
      <c r="AO17" s="138">
        <f t="shared" si="1"/>
        <v>113</v>
      </c>
      <c r="AP17" s="138">
        <f t="shared" si="1"/>
        <v>214</v>
      </c>
      <c r="AQ17" s="138">
        <f t="shared" si="1"/>
        <v>12</v>
      </c>
      <c r="AR17" s="138">
        <f t="shared" si="1"/>
        <v>636</v>
      </c>
      <c r="AS17" s="138">
        <f t="shared" si="1"/>
        <v>597</v>
      </c>
      <c r="AT17" s="138">
        <f t="shared" si="1"/>
        <v>1233</v>
      </c>
      <c r="AU17" s="138">
        <f t="shared" si="1"/>
        <v>72</v>
      </c>
      <c r="AV17" s="138">
        <f t="shared" si="1"/>
        <v>155</v>
      </c>
      <c r="AW17" s="138">
        <f t="shared" si="1"/>
        <v>110</v>
      </c>
      <c r="AX17" s="138">
        <f t="shared" si="1"/>
        <v>265</v>
      </c>
      <c r="AY17" s="138">
        <f t="shared" si="1"/>
        <v>12</v>
      </c>
      <c r="AZ17" s="138">
        <f t="shared" si="1"/>
        <v>131</v>
      </c>
      <c r="BA17" s="138">
        <f t="shared" si="1"/>
        <v>119</v>
      </c>
      <c r="BB17" s="138">
        <f t="shared" si="1"/>
        <v>250</v>
      </c>
      <c r="BC17" s="138">
        <f t="shared" si="1"/>
        <v>13</v>
      </c>
      <c r="BD17" s="138">
        <f t="shared" si="1"/>
        <v>124</v>
      </c>
      <c r="BE17" s="138">
        <f t="shared" si="1"/>
        <v>93</v>
      </c>
      <c r="BF17" s="138">
        <f t="shared" si="1"/>
        <v>217</v>
      </c>
      <c r="BG17" s="138">
        <f t="shared" si="1"/>
        <v>13</v>
      </c>
      <c r="BH17" s="138">
        <f t="shared" si="1"/>
        <v>410</v>
      </c>
      <c r="BI17" s="138">
        <f t="shared" si="1"/>
        <v>322</v>
      </c>
      <c r="BJ17" s="138">
        <f t="shared" si="1"/>
        <v>732</v>
      </c>
      <c r="BK17" s="138">
        <f t="shared" si="1"/>
        <v>38</v>
      </c>
      <c r="BL17" s="138">
        <f t="shared" si="1"/>
        <v>1251</v>
      </c>
      <c r="BM17" s="138">
        <f t="shared" si="1"/>
        <v>1104</v>
      </c>
      <c r="BN17" s="138">
        <f t="shared" si="1"/>
        <v>2355</v>
      </c>
      <c r="BO17" s="138">
        <f t="shared" si="1"/>
        <v>136</v>
      </c>
    </row>
    <row r="18" spans="1:67">
      <c r="A18" s="360" t="s">
        <v>1161</v>
      </c>
      <c r="B18" s="361"/>
      <c r="C18" s="362"/>
      <c r="D18" s="136"/>
      <c r="E18" s="136"/>
      <c r="F18" s="136"/>
      <c r="G18" s="136"/>
      <c r="H18" s="136"/>
      <c r="I18" s="136"/>
      <c r="J18" s="136"/>
      <c r="K18" s="136"/>
      <c r="L18" s="136"/>
      <c r="M18" s="136"/>
      <c r="N18" s="136"/>
      <c r="O18" s="136"/>
      <c r="P18" s="136"/>
      <c r="Q18" s="136"/>
      <c r="R18" s="136"/>
      <c r="S18" s="136"/>
      <c r="T18" s="136"/>
      <c r="U18" s="136"/>
      <c r="V18" s="136"/>
      <c r="W18" s="136"/>
      <c r="X18" s="136"/>
      <c r="Y18" s="136"/>
      <c r="Z18" s="136"/>
      <c r="AA18" s="136"/>
      <c r="AB18" s="136"/>
      <c r="AC18" s="136"/>
      <c r="AD18" s="136"/>
      <c r="AE18" s="136"/>
      <c r="AF18" s="136"/>
      <c r="AG18" s="136"/>
      <c r="AH18" s="136"/>
      <c r="AI18" s="136"/>
      <c r="AJ18" s="136"/>
      <c r="AK18" s="136"/>
      <c r="AL18" s="136"/>
      <c r="AM18" s="136"/>
      <c r="AN18" s="136"/>
      <c r="AO18" s="136"/>
      <c r="AP18" s="136"/>
      <c r="AQ18" s="136"/>
      <c r="AR18" s="136"/>
      <c r="AS18" s="136"/>
      <c r="AT18" s="136"/>
      <c r="AU18" s="136"/>
      <c r="AV18" s="136"/>
      <c r="AW18" s="136"/>
      <c r="AX18" s="136"/>
      <c r="AY18" s="136"/>
      <c r="AZ18" s="136"/>
      <c r="BA18" s="136"/>
      <c r="BB18" s="136"/>
      <c r="BC18" s="136"/>
      <c r="BD18" s="136"/>
      <c r="BE18" s="136"/>
      <c r="BF18" s="136"/>
      <c r="BG18" s="136"/>
      <c r="BH18" s="136"/>
      <c r="BI18" s="136"/>
      <c r="BJ18" s="136"/>
      <c r="BK18" s="136"/>
      <c r="BL18" s="136"/>
      <c r="BM18" s="136"/>
      <c r="BN18" s="136"/>
      <c r="BO18" s="136"/>
    </row>
    <row r="19" spans="1:67">
      <c r="A19" s="129">
        <v>1</v>
      </c>
      <c r="B19" s="4">
        <v>62020046</v>
      </c>
      <c r="C19" s="5" t="s">
        <v>136</v>
      </c>
      <c r="D19" s="132">
        <v>0</v>
      </c>
      <c r="E19" s="132">
        <v>0</v>
      </c>
      <c r="F19" s="132">
        <v>0</v>
      </c>
      <c r="G19" s="132">
        <v>0</v>
      </c>
      <c r="H19" s="132">
        <v>11</v>
      </c>
      <c r="I19" s="132">
        <v>6</v>
      </c>
      <c r="J19" s="132">
        <v>17</v>
      </c>
      <c r="K19" s="132">
        <v>1</v>
      </c>
      <c r="L19" s="132">
        <v>9</v>
      </c>
      <c r="M19" s="132">
        <v>10</v>
      </c>
      <c r="N19" s="132">
        <v>19</v>
      </c>
      <c r="O19" s="132">
        <v>1</v>
      </c>
      <c r="P19" s="132">
        <v>20</v>
      </c>
      <c r="Q19" s="132">
        <v>16</v>
      </c>
      <c r="R19" s="132">
        <v>36</v>
      </c>
      <c r="S19" s="132">
        <v>2</v>
      </c>
      <c r="T19" s="133">
        <v>10</v>
      </c>
      <c r="U19" s="133">
        <v>9</v>
      </c>
      <c r="V19" s="133">
        <v>19</v>
      </c>
      <c r="W19" s="133">
        <v>1</v>
      </c>
      <c r="X19" s="133">
        <v>10</v>
      </c>
      <c r="Y19" s="133">
        <v>4</v>
      </c>
      <c r="Z19" s="133">
        <v>14</v>
      </c>
      <c r="AA19" s="133">
        <v>1</v>
      </c>
      <c r="AB19" s="133">
        <v>4</v>
      </c>
      <c r="AC19" s="133">
        <v>9</v>
      </c>
      <c r="AD19" s="133">
        <v>13</v>
      </c>
      <c r="AE19" s="133">
        <v>1</v>
      </c>
      <c r="AF19" s="133">
        <v>6</v>
      </c>
      <c r="AG19" s="133">
        <v>8</v>
      </c>
      <c r="AH19" s="133">
        <v>14</v>
      </c>
      <c r="AI19" s="133">
        <v>1</v>
      </c>
      <c r="AJ19" s="133">
        <v>7</v>
      </c>
      <c r="AK19" s="133">
        <v>11</v>
      </c>
      <c r="AL19" s="133">
        <v>18</v>
      </c>
      <c r="AM19" s="133">
        <v>1</v>
      </c>
      <c r="AN19" s="133">
        <v>15</v>
      </c>
      <c r="AO19" s="133">
        <v>3</v>
      </c>
      <c r="AP19" s="133">
        <v>18</v>
      </c>
      <c r="AQ19" s="133">
        <v>1</v>
      </c>
      <c r="AR19" s="133">
        <v>52</v>
      </c>
      <c r="AS19" s="133">
        <v>44</v>
      </c>
      <c r="AT19" s="133">
        <v>96</v>
      </c>
      <c r="AU19" s="133">
        <v>6</v>
      </c>
      <c r="AV19" s="134">
        <v>13</v>
      </c>
      <c r="AW19" s="134">
        <v>14</v>
      </c>
      <c r="AX19" s="134">
        <v>27</v>
      </c>
      <c r="AY19" s="134">
        <v>1</v>
      </c>
      <c r="AZ19" s="134">
        <v>5</v>
      </c>
      <c r="BA19" s="134">
        <v>6</v>
      </c>
      <c r="BB19" s="134">
        <v>11</v>
      </c>
      <c r="BC19" s="134">
        <v>1</v>
      </c>
      <c r="BD19" s="134">
        <v>3</v>
      </c>
      <c r="BE19" s="134">
        <v>7</v>
      </c>
      <c r="BF19" s="134">
        <v>10</v>
      </c>
      <c r="BG19" s="134">
        <v>1</v>
      </c>
      <c r="BH19" s="134">
        <v>21</v>
      </c>
      <c r="BI19" s="134">
        <v>27</v>
      </c>
      <c r="BJ19" s="134">
        <v>48</v>
      </c>
      <c r="BK19" s="134">
        <v>3</v>
      </c>
      <c r="BL19" s="135">
        <v>93</v>
      </c>
      <c r="BM19" s="135">
        <v>87</v>
      </c>
      <c r="BN19" s="135">
        <v>180</v>
      </c>
      <c r="BO19" s="135">
        <v>11</v>
      </c>
    </row>
    <row r="20" spans="1:67">
      <c r="A20" s="129">
        <v>2</v>
      </c>
      <c r="B20" s="4">
        <v>62020058</v>
      </c>
      <c r="C20" s="5" t="s">
        <v>146</v>
      </c>
      <c r="D20" s="132">
        <v>6</v>
      </c>
      <c r="E20" s="132">
        <v>4</v>
      </c>
      <c r="F20" s="132">
        <v>10</v>
      </c>
      <c r="G20" s="132">
        <v>1</v>
      </c>
      <c r="H20" s="132">
        <v>6</v>
      </c>
      <c r="I20" s="132">
        <v>7</v>
      </c>
      <c r="J20" s="132">
        <v>13</v>
      </c>
      <c r="K20" s="132">
        <v>1</v>
      </c>
      <c r="L20" s="132">
        <v>8</v>
      </c>
      <c r="M20" s="132">
        <v>7</v>
      </c>
      <c r="N20" s="132">
        <v>15</v>
      </c>
      <c r="O20" s="132">
        <v>1</v>
      </c>
      <c r="P20" s="132">
        <v>20</v>
      </c>
      <c r="Q20" s="132">
        <v>18</v>
      </c>
      <c r="R20" s="132">
        <v>38</v>
      </c>
      <c r="S20" s="132">
        <v>3</v>
      </c>
      <c r="T20" s="133">
        <v>8</v>
      </c>
      <c r="U20" s="133">
        <v>6</v>
      </c>
      <c r="V20" s="133">
        <v>14</v>
      </c>
      <c r="W20" s="133">
        <v>1</v>
      </c>
      <c r="X20" s="133">
        <v>12</v>
      </c>
      <c r="Y20" s="133">
        <v>8</v>
      </c>
      <c r="Z20" s="133">
        <v>20</v>
      </c>
      <c r="AA20" s="133">
        <v>1</v>
      </c>
      <c r="AB20" s="133">
        <v>15</v>
      </c>
      <c r="AC20" s="133">
        <v>6</v>
      </c>
      <c r="AD20" s="133">
        <v>21</v>
      </c>
      <c r="AE20" s="133">
        <v>1</v>
      </c>
      <c r="AF20" s="133">
        <v>9</v>
      </c>
      <c r="AG20" s="133">
        <v>8</v>
      </c>
      <c r="AH20" s="133">
        <v>17</v>
      </c>
      <c r="AI20" s="133">
        <v>1</v>
      </c>
      <c r="AJ20" s="133">
        <v>14</v>
      </c>
      <c r="AK20" s="133">
        <v>11</v>
      </c>
      <c r="AL20" s="133">
        <v>25</v>
      </c>
      <c r="AM20" s="133">
        <v>1</v>
      </c>
      <c r="AN20" s="133">
        <v>11</v>
      </c>
      <c r="AO20" s="133">
        <v>5</v>
      </c>
      <c r="AP20" s="133">
        <v>16</v>
      </c>
      <c r="AQ20" s="133">
        <v>1</v>
      </c>
      <c r="AR20" s="133">
        <v>69</v>
      </c>
      <c r="AS20" s="133">
        <v>44</v>
      </c>
      <c r="AT20" s="133">
        <v>113</v>
      </c>
      <c r="AU20" s="133">
        <v>6</v>
      </c>
      <c r="AV20" s="134">
        <v>21</v>
      </c>
      <c r="AW20" s="134">
        <v>10</v>
      </c>
      <c r="AX20" s="134">
        <v>31</v>
      </c>
      <c r="AY20" s="134">
        <v>1</v>
      </c>
      <c r="AZ20" s="134">
        <v>25</v>
      </c>
      <c r="BA20" s="134">
        <v>30</v>
      </c>
      <c r="BB20" s="134">
        <v>55</v>
      </c>
      <c r="BC20" s="134">
        <v>2</v>
      </c>
      <c r="BD20" s="134">
        <v>9</v>
      </c>
      <c r="BE20" s="134">
        <v>12</v>
      </c>
      <c r="BF20" s="134">
        <v>21</v>
      </c>
      <c r="BG20" s="134">
        <v>1</v>
      </c>
      <c r="BH20" s="134">
        <v>55</v>
      </c>
      <c r="BI20" s="134">
        <v>52</v>
      </c>
      <c r="BJ20" s="134">
        <v>107</v>
      </c>
      <c r="BK20" s="134">
        <v>4</v>
      </c>
      <c r="BL20" s="135">
        <v>144</v>
      </c>
      <c r="BM20" s="135">
        <v>114</v>
      </c>
      <c r="BN20" s="135">
        <v>258</v>
      </c>
      <c r="BO20" s="135">
        <v>13</v>
      </c>
    </row>
    <row r="21" spans="1:67">
      <c r="A21" s="129">
        <v>3</v>
      </c>
      <c r="B21" s="4">
        <v>62020059</v>
      </c>
      <c r="C21" s="5" t="s">
        <v>147</v>
      </c>
      <c r="D21" s="132">
        <v>10</v>
      </c>
      <c r="E21" s="132">
        <v>1</v>
      </c>
      <c r="F21" s="132">
        <v>11</v>
      </c>
      <c r="G21" s="132">
        <v>1</v>
      </c>
      <c r="H21" s="132">
        <v>5</v>
      </c>
      <c r="I21" s="132">
        <v>7</v>
      </c>
      <c r="J21" s="132">
        <v>12</v>
      </c>
      <c r="K21" s="132">
        <v>1</v>
      </c>
      <c r="L21" s="132">
        <v>16</v>
      </c>
      <c r="M21" s="132">
        <v>13</v>
      </c>
      <c r="N21" s="132">
        <v>29</v>
      </c>
      <c r="O21" s="132">
        <v>1</v>
      </c>
      <c r="P21" s="132">
        <v>31</v>
      </c>
      <c r="Q21" s="132">
        <v>21</v>
      </c>
      <c r="R21" s="132">
        <v>52</v>
      </c>
      <c r="S21" s="132">
        <v>3</v>
      </c>
      <c r="T21" s="133">
        <v>15</v>
      </c>
      <c r="U21" s="133">
        <v>15</v>
      </c>
      <c r="V21" s="133">
        <v>30</v>
      </c>
      <c r="W21" s="133">
        <v>1</v>
      </c>
      <c r="X21" s="133">
        <v>12</v>
      </c>
      <c r="Y21" s="133">
        <v>16</v>
      </c>
      <c r="Z21" s="133">
        <v>28</v>
      </c>
      <c r="AA21" s="133">
        <v>1</v>
      </c>
      <c r="AB21" s="133">
        <v>17</v>
      </c>
      <c r="AC21" s="133">
        <v>10</v>
      </c>
      <c r="AD21" s="133">
        <v>27</v>
      </c>
      <c r="AE21" s="133">
        <v>1</v>
      </c>
      <c r="AF21" s="133">
        <v>19</v>
      </c>
      <c r="AG21" s="133">
        <v>10</v>
      </c>
      <c r="AH21" s="133">
        <v>29</v>
      </c>
      <c r="AI21" s="133">
        <v>1</v>
      </c>
      <c r="AJ21" s="133">
        <v>12</v>
      </c>
      <c r="AK21" s="133">
        <v>14</v>
      </c>
      <c r="AL21" s="133">
        <v>26</v>
      </c>
      <c r="AM21" s="133">
        <v>1</v>
      </c>
      <c r="AN21" s="133">
        <v>13</v>
      </c>
      <c r="AO21" s="133">
        <v>9</v>
      </c>
      <c r="AP21" s="133">
        <v>22</v>
      </c>
      <c r="AQ21" s="133">
        <v>1</v>
      </c>
      <c r="AR21" s="133">
        <v>88</v>
      </c>
      <c r="AS21" s="133">
        <v>74</v>
      </c>
      <c r="AT21" s="133">
        <v>162</v>
      </c>
      <c r="AU21" s="133">
        <v>6</v>
      </c>
      <c r="AV21" s="134">
        <v>11</v>
      </c>
      <c r="AW21" s="134">
        <v>16</v>
      </c>
      <c r="AX21" s="134">
        <v>27</v>
      </c>
      <c r="AY21" s="134">
        <v>1</v>
      </c>
      <c r="AZ21" s="134">
        <v>13</v>
      </c>
      <c r="BA21" s="134">
        <v>16</v>
      </c>
      <c r="BB21" s="134">
        <v>29</v>
      </c>
      <c r="BC21" s="134">
        <v>1</v>
      </c>
      <c r="BD21" s="134">
        <v>13</v>
      </c>
      <c r="BE21" s="134">
        <v>15</v>
      </c>
      <c r="BF21" s="134">
        <v>28</v>
      </c>
      <c r="BG21" s="134">
        <v>1</v>
      </c>
      <c r="BH21" s="134">
        <v>37</v>
      </c>
      <c r="BI21" s="134">
        <v>47</v>
      </c>
      <c r="BJ21" s="134">
        <v>84</v>
      </c>
      <c r="BK21" s="134">
        <v>3</v>
      </c>
      <c r="BL21" s="135">
        <v>156</v>
      </c>
      <c r="BM21" s="135">
        <v>142</v>
      </c>
      <c r="BN21" s="135">
        <v>298</v>
      </c>
      <c r="BO21" s="135">
        <v>12</v>
      </c>
    </row>
    <row r="22" spans="1:67">
      <c r="A22" s="129">
        <v>4</v>
      </c>
      <c r="B22" s="4">
        <v>62020063</v>
      </c>
      <c r="C22" s="5" t="s">
        <v>151</v>
      </c>
      <c r="D22" s="132">
        <v>3</v>
      </c>
      <c r="E22" s="132">
        <v>6</v>
      </c>
      <c r="F22" s="132">
        <v>9</v>
      </c>
      <c r="G22" s="132">
        <v>1</v>
      </c>
      <c r="H22" s="132">
        <v>6</v>
      </c>
      <c r="I22" s="132">
        <v>5</v>
      </c>
      <c r="J22" s="132">
        <v>11</v>
      </c>
      <c r="K22" s="132">
        <v>1</v>
      </c>
      <c r="L22" s="132">
        <v>12</v>
      </c>
      <c r="M22" s="132">
        <v>5</v>
      </c>
      <c r="N22" s="132">
        <v>17</v>
      </c>
      <c r="O22" s="132">
        <v>1</v>
      </c>
      <c r="P22" s="132">
        <v>21</v>
      </c>
      <c r="Q22" s="132">
        <v>16</v>
      </c>
      <c r="R22" s="132">
        <v>37</v>
      </c>
      <c r="S22" s="132">
        <v>3</v>
      </c>
      <c r="T22" s="133">
        <v>11</v>
      </c>
      <c r="U22" s="133">
        <v>11</v>
      </c>
      <c r="V22" s="133">
        <v>22</v>
      </c>
      <c r="W22" s="133">
        <v>1</v>
      </c>
      <c r="X22" s="133">
        <v>8</v>
      </c>
      <c r="Y22" s="133">
        <v>7</v>
      </c>
      <c r="Z22" s="133">
        <v>15</v>
      </c>
      <c r="AA22" s="133">
        <v>1</v>
      </c>
      <c r="AB22" s="133">
        <v>5</v>
      </c>
      <c r="AC22" s="133">
        <v>12</v>
      </c>
      <c r="AD22" s="133">
        <v>17</v>
      </c>
      <c r="AE22" s="133">
        <v>1</v>
      </c>
      <c r="AF22" s="133">
        <v>8</v>
      </c>
      <c r="AG22" s="133">
        <v>16</v>
      </c>
      <c r="AH22" s="133">
        <v>24</v>
      </c>
      <c r="AI22" s="133">
        <v>1</v>
      </c>
      <c r="AJ22" s="133">
        <v>15</v>
      </c>
      <c r="AK22" s="133">
        <v>12</v>
      </c>
      <c r="AL22" s="133">
        <v>27</v>
      </c>
      <c r="AM22" s="133">
        <v>1</v>
      </c>
      <c r="AN22" s="133">
        <v>7</v>
      </c>
      <c r="AO22" s="133">
        <v>11</v>
      </c>
      <c r="AP22" s="133">
        <v>18</v>
      </c>
      <c r="AQ22" s="133">
        <v>1</v>
      </c>
      <c r="AR22" s="133">
        <v>54</v>
      </c>
      <c r="AS22" s="133">
        <v>69</v>
      </c>
      <c r="AT22" s="133">
        <v>123</v>
      </c>
      <c r="AU22" s="133">
        <v>6</v>
      </c>
      <c r="AV22" s="134">
        <v>19</v>
      </c>
      <c r="AW22" s="134">
        <v>15</v>
      </c>
      <c r="AX22" s="134">
        <v>34</v>
      </c>
      <c r="AY22" s="134">
        <v>1</v>
      </c>
      <c r="AZ22" s="134">
        <v>15</v>
      </c>
      <c r="BA22" s="134">
        <v>21</v>
      </c>
      <c r="BB22" s="134">
        <v>36</v>
      </c>
      <c r="BC22" s="134">
        <v>1</v>
      </c>
      <c r="BD22" s="134">
        <v>10</v>
      </c>
      <c r="BE22" s="134">
        <v>7</v>
      </c>
      <c r="BF22" s="134">
        <v>17</v>
      </c>
      <c r="BG22" s="134">
        <v>1</v>
      </c>
      <c r="BH22" s="134">
        <v>44</v>
      </c>
      <c r="BI22" s="134">
        <v>43</v>
      </c>
      <c r="BJ22" s="134">
        <v>87</v>
      </c>
      <c r="BK22" s="134">
        <v>3</v>
      </c>
      <c r="BL22" s="135">
        <v>119</v>
      </c>
      <c r="BM22" s="135">
        <v>128</v>
      </c>
      <c r="BN22" s="135">
        <v>247</v>
      </c>
      <c r="BO22" s="135">
        <v>12</v>
      </c>
    </row>
    <row r="23" spans="1:67">
      <c r="A23" s="129">
        <v>5</v>
      </c>
      <c r="B23" s="4">
        <v>62020065</v>
      </c>
      <c r="C23" s="5" t="s">
        <v>153</v>
      </c>
      <c r="D23" s="132">
        <v>1</v>
      </c>
      <c r="E23" s="132">
        <v>3</v>
      </c>
      <c r="F23" s="132">
        <v>4</v>
      </c>
      <c r="G23" s="132">
        <v>1</v>
      </c>
      <c r="H23" s="132">
        <v>2</v>
      </c>
      <c r="I23" s="132">
        <v>4</v>
      </c>
      <c r="J23" s="132">
        <v>6</v>
      </c>
      <c r="K23" s="132">
        <v>1</v>
      </c>
      <c r="L23" s="132">
        <v>4</v>
      </c>
      <c r="M23" s="132">
        <v>8</v>
      </c>
      <c r="N23" s="132">
        <v>12</v>
      </c>
      <c r="O23" s="132">
        <v>1</v>
      </c>
      <c r="P23" s="132">
        <v>7</v>
      </c>
      <c r="Q23" s="132">
        <v>15</v>
      </c>
      <c r="R23" s="132">
        <v>22</v>
      </c>
      <c r="S23" s="132">
        <v>3</v>
      </c>
      <c r="T23" s="133">
        <v>4</v>
      </c>
      <c r="U23" s="133">
        <v>6</v>
      </c>
      <c r="V23" s="133">
        <v>10</v>
      </c>
      <c r="W23" s="133">
        <v>1</v>
      </c>
      <c r="X23" s="133">
        <v>9</v>
      </c>
      <c r="Y23" s="133">
        <v>8</v>
      </c>
      <c r="Z23" s="133">
        <v>17</v>
      </c>
      <c r="AA23" s="133">
        <v>1</v>
      </c>
      <c r="AB23" s="133">
        <v>11</v>
      </c>
      <c r="AC23" s="133">
        <v>7</v>
      </c>
      <c r="AD23" s="133">
        <v>18</v>
      </c>
      <c r="AE23" s="133">
        <v>1</v>
      </c>
      <c r="AF23" s="133">
        <v>4</v>
      </c>
      <c r="AG23" s="133">
        <v>10</v>
      </c>
      <c r="AH23" s="133">
        <v>14</v>
      </c>
      <c r="AI23" s="133">
        <v>1</v>
      </c>
      <c r="AJ23" s="133">
        <v>19</v>
      </c>
      <c r="AK23" s="133">
        <v>9</v>
      </c>
      <c r="AL23" s="133">
        <v>28</v>
      </c>
      <c r="AM23" s="133">
        <v>1</v>
      </c>
      <c r="AN23" s="133">
        <v>5</v>
      </c>
      <c r="AO23" s="133">
        <v>5</v>
      </c>
      <c r="AP23" s="133">
        <v>10</v>
      </c>
      <c r="AQ23" s="133">
        <v>1</v>
      </c>
      <c r="AR23" s="133">
        <v>52</v>
      </c>
      <c r="AS23" s="133">
        <v>45</v>
      </c>
      <c r="AT23" s="133">
        <v>97</v>
      </c>
      <c r="AU23" s="133">
        <v>6</v>
      </c>
      <c r="AV23" s="134">
        <v>12</v>
      </c>
      <c r="AW23" s="134">
        <v>8</v>
      </c>
      <c r="AX23" s="134">
        <v>20</v>
      </c>
      <c r="AY23" s="134">
        <v>1</v>
      </c>
      <c r="AZ23" s="134">
        <v>10</v>
      </c>
      <c r="BA23" s="134">
        <v>1</v>
      </c>
      <c r="BB23" s="134">
        <v>11</v>
      </c>
      <c r="BC23" s="134">
        <v>1</v>
      </c>
      <c r="BD23" s="134">
        <v>2</v>
      </c>
      <c r="BE23" s="134">
        <v>5</v>
      </c>
      <c r="BF23" s="134">
        <v>7</v>
      </c>
      <c r="BG23" s="134">
        <v>1</v>
      </c>
      <c r="BH23" s="134">
        <v>24</v>
      </c>
      <c r="BI23" s="134">
        <v>14</v>
      </c>
      <c r="BJ23" s="134">
        <v>38</v>
      </c>
      <c r="BK23" s="134">
        <v>3</v>
      </c>
      <c r="BL23" s="135">
        <v>83</v>
      </c>
      <c r="BM23" s="135">
        <v>74</v>
      </c>
      <c r="BN23" s="135">
        <v>157</v>
      </c>
      <c r="BO23" s="135">
        <v>12</v>
      </c>
    </row>
    <row r="24" spans="1:67">
      <c r="A24" s="129">
        <v>6</v>
      </c>
      <c r="B24" s="4">
        <v>62020067</v>
      </c>
      <c r="C24" s="5" t="s">
        <v>155</v>
      </c>
      <c r="D24" s="132">
        <v>3</v>
      </c>
      <c r="E24" s="132">
        <v>3</v>
      </c>
      <c r="F24" s="132">
        <v>6</v>
      </c>
      <c r="G24" s="132">
        <v>1</v>
      </c>
      <c r="H24" s="132">
        <v>6</v>
      </c>
      <c r="I24" s="132">
        <v>8</v>
      </c>
      <c r="J24" s="132">
        <v>14</v>
      </c>
      <c r="K24" s="132">
        <v>1</v>
      </c>
      <c r="L24" s="132">
        <v>16</v>
      </c>
      <c r="M24" s="132">
        <v>16</v>
      </c>
      <c r="N24" s="132">
        <v>32</v>
      </c>
      <c r="O24" s="132">
        <v>1</v>
      </c>
      <c r="P24" s="132">
        <v>25</v>
      </c>
      <c r="Q24" s="132">
        <v>27</v>
      </c>
      <c r="R24" s="132">
        <v>52</v>
      </c>
      <c r="S24" s="132">
        <v>3</v>
      </c>
      <c r="T24" s="133">
        <v>13</v>
      </c>
      <c r="U24" s="133">
        <v>12</v>
      </c>
      <c r="V24" s="133">
        <v>25</v>
      </c>
      <c r="W24" s="133">
        <v>1</v>
      </c>
      <c r="X24" s="133">
        <v>4</v>
      </c>
      <c r="Y24" s="133">
        <v>5</v>
      </c>
      <c r="Z24" s="133">
        <v>9</v>
      </c>
      <c r="AA24" s="133">
        <v>1</v>
      </c>
      <c r="AB24" s="133">
        <v>8</v>
      </c>
      <c r="AC24" s="133">
        <v>8</v>
      </c>
      <c r="AD24" s="133">
        <v>16</v>
      </c>
      <c r="AE24" s="133">
        <v>1</v>
      </c>
      <c r="AF24" s="133">
        <v>12</v>
      </c>
      <c r="AG24" s="133">
        <v>15</v>
      </c>
      <c r="AH24" s="133">
        <v>27</v>
      </c>
      <c r="AI24" s="133">
        <v>1</v>
      </c>
      <c r="AJ24" s="133">
        <v>12</v>
      </c>
      <c r="AK24" s="133">
        <v>5</v>
      </c>
      <c r="AL24" s="133">
        <v>17</v>
      </c>
      <c r="AM24" s="133">
        <v>1</v>
      </c>
      <c r="AN24" s="133">
        <v>12</v>
      </c>
      <c r="AO24" s="133">
        <v>13</v>
      </c>
      <c r="AP24" s="133">
        <v>25</v>
      </c>
      <c r="AQ24" s="133">
        <v>1</v>
      </c>
      <c r="AR24" s="133">
        <v>61</v>
      </c>
      <c r="AS24" s="133">
        <v>58</v>
      </c>
      <c r="AT24" s="133">
        <v>119</v>
      </c>
      <c r="AU24" s="133">
        <v>6</v>
      </c>
      <c r="AV24" s="134">
        <v>23</v>
      </c>
      <c r="AW24" s="134">
        <v>18</v>
      </c>
      <c r="AX24" s="134">
        <v>41</v>
      </c>
      <c r="AY24" s="134">
        <v>1</v>
      </c>
      <c r="AZ24" s="134">
        <v>17</v>
      </c>
      <c r="BA24" s="134">
        <v>22</v>
      </c>
      <c r="BB24" s="134">
        <v>39</v>
      </c>
      <c r="BC24" s="134">
        <v>1</v>
      </c>
      <c r="BD24" s="134">
        <v>16</v>
      </c>
      <c r="BE24" s="134">
        <v>21</v>
      </c>
      <c r="BF24" s="134">
        <v>37</v>
      </c>
      <c r="BG24" s="134">
        <v>1</v>
      </c>
      <c r="BH24" s="134">
        <v>56</v>
      </c>
      <c r="BI24" s="134">
        <v>61</v>
      </c>
      <c r="BJ24" s="134">
        <v>117</v>
      </c>
      <c r="BK24" s="134">
        <v>3</v>
      </c>
      <c r="BL24" s="135">
        <v>142</v>
      </c>
      <c r="BM24" s="135">
        <v>146</v>
      </c>
      <c r="BN24" s="135">
        <v>288</v>
      </c>
      <c r="BO24" s="135">
        <v>12</v>
      </c>
    </row>
    <row r="25" spans="1:67">
      <c r="A25" s="129">
        <v>7</v>
      </c>
      <c r="B25" s="4">
        <v>62020073</v>
      </c>
      <c r="C25" s="5" t="s">
        <v>160</v>
      </c>
      <c r="D25" s="132">
        <v>0</v>
      </c>
      <c r="E25" s="132">
        <v>0</v>
      </c>
      <c r="F25" s="132">
        <v>0</v>
      </c>
      <c r="G25" s="132">
        <v>0</v>
      </c>
      <c r="H25" s="132">
        <v>2</v>
      </c>
      <c r="I25" s="132">
        <v>4</v>
      </c>
      <c r="J25" s="132">
        <v>6</v>
      </c>
      <c r="K25" s="132">
        <v>1</v>
      </c>
      <c r="L25" s="132">
        <v>3</v>
      </c>
      <c r="M25" s="132">
        <v>3</v>
      </c>
      <c r="N25" s="132">
        <v>6</v>
      </c>
      <c r="O25" s="132">
        <v>1</v>
      </c>
      <c r="P25" s="132">
        <v>5</v>
      </c>
      <c r="Q25" s="132">
        <v>7</v>
      </c>
      <c r="R25" s="132">
        <v>12</v>
      </c>
      <c r="S25" s="132">
        <v>2</v>
      </c>
      <c r="T25" s="133">
        <v>6</v>
      </c>
      <c r="U25" s="133">
        <v>1</v>
      </c>
      <c r="V25" s="133">
        <v>7</v>
      </c>
      <c r="W25" s="133">
        <v>1</v>
      </c>
      <c r="X25" s="133">
        <v>9</v>
      </c>
      <c r="Y25" s="133">
        <v>4</v>
      </c>
      <c r="Z25" s="133">
        <v>13</v>
      </c>
      <c r="AA25" s="133">
        <v>1</v>
      </c>
      <c r="AB25" s="133">
        <v>4</v>
      </c>
      <c r="AC25" s="133">
        <v>8</v>
      </c>
      <c r="AD25" s="133">
        <v>12</v>
      </c>
      <c r="AE25" s="133">
        <v>1</v>
      </c>
      <c r="AF25" s="133">
        <v>9</v>
      </c>
      <c r="AG25" s="133">
        <v>4</v>
      </c>
      <c r="AH25" s="133">
        <v>13</v>
      </c>
      <c r="AI25" s="133">
        <v>1</v>
      </c>
      <c r="AJ25" s="133">
        <v>9</v>
      </c>
      <c r="AK25" s="133">
        <v>5</v>
      </c>
      <c r="AL25" s="133">
        <v>14</v>
      </c>
      <c r="AM25" s="133">
        <v>1</v>
      </c>
      <c r="AN25" s="133">
        <v>8</v>
      </c>
      <c r="AO25" s="133">
        <v>8</v>
      </c>
      <c r="AP25" s="133">
        <v>16</v>
      </c>
      <c r="AQ25" s="133">
        <v>1</v>
      </c>
      <c r="AR25" s="133">
        <v>45</v>
      </c>
      <c r="AS25" s="133">
        <v>30</v>
      </c>
      <c r="AT25" s="133">
        <v>75</v>
      </c>
      <c r="AU25" s="133">
        <v>6</v>
      </c>
      <c r="AV25" s="134">
        <v>14</v>
      </c>
      <c r="AW25" s="134">
        <v>8</v>
      </c>
      <c r="AX25" s="134">
        <v>22</v>
      </c>
      <c r="AY25" s="134">
        <v>1</v>
      </c>
      <c r="AZ25" s="134">
        <v>6</v>
      </c>
      <c r="BA25" s="134">
        <v>7</v>
      </c>
      <c r="BB25" s="134">
        <v>13</v>
      </c>
      <c r="BC25" s="134">
        <v>1</v>
      </c>
      <c r="BD25" s="134">
        <v>3</v>
      </c>
      <c r="BE25" s="134">
        <v>6</v>
      </c>
      <c r="BF25" s="134">
        <v>9</v>
      </c>
      <c r="BG25" s="134">
        <v>1</v>
      </c>
      <c r="BH25" s="134">
        <v>23</v>
      </c>
      <c r="BI25" s="134">
        <v>21</v>
      </c>
      <c r="BJ25" s="134">
        <v>44</v>
      </c>
      <c r="BK25" s="134">
        <v>3</v>
      </c>
      <c r="BL25" s="135">
        <v>73</v>
      </c>
      <c r="BM25" s="135">
        <v>58</v>
      </c>
      <c r="BN25" s="135">
        <v>131</v>
      </c>
      <c r="BO25" s="135">
        <v>11</v>
      </c>
    </row>
    <row r="26" spans="1:67">
      <c r="A26" s="129">
        <v>8</v>
      </c>
      <c r="B26" s="4">
        <v>62020080</v>
      </c>
      <c r="C26" s="5" t="s">
        <v>167</v>
      </c>
      <c r="D26" s="132">
        <v>9</v>
      </c>
      <c r="E26" s="132">
        <v>8</v>
      </c>
      <c r="F26" s="132">
        <v>17</v>
      </c>
      <c r="G26" s="132">
        <v>1</v>
      </c>
      <c r="H26" s="132">
        <v>12</v>
      </c>
      <c r="I26" s="132">
        <v>13</v>
      </c>
      <c r="J26" s="132">
        <v>25</v>
      </c>
      <c r="K26" s="132">
        <v>1</v>
      </c>
      <c r="L26" s="132">
        <v>10</v>
      </c>
      <c r="M26" s="132">
        <v>9</v>
      </c>
      <c r="N26" s="132">
        <v>19</v>
      </c>
      <c r="O26" s="132">
        <v>1</v>
      </c>
      <c r="P26" s="132">
        <v>31</v>
      </c>
      <c r="Q26" s="132">
        <v>30</v>
      </c>
      <c r="R26" s="132">
        <v>61</v>
      </c>
      <c r="S26" s="132">
        <v>3</v>
      </c>
      <c r="T26" s="133">
        <v>13</v>
      </c>
      <c r="U26" s="133">
        <v>13</v>
      </c>
      <c r="V26" s="133">
        <v>26</v>
      </c>
      <c r="W26" s="133">
        <v>1</v>
      </c>
      <c r="X26" s="133">
        <v>9</v>
      </c>
      <c r="Y26" s="133">
        <v>10</v>
      </c>
      <c r="Z26" s="133">
        <v>19</v>
      </c>
      <c r="AA26" s="133">
        <v>1</v>
      </c>
      <c r="AB26" s="133">
        <v>12</v>
      </c>
      <c r="AC26" s="133">
        <v>6</v>
      </c>
      <c r="AD26" s="133">
        <v>18</v>
      </c>
      <c r="AE26" s="133">
        <v>1</v>
      </c>
      <c r="AF26" s="133">
        <v>11</v>
      </c>
      <c r="AG26" s="133">
        <v>14</v>
      </c>
      <c r="AH26" s="133">
        <v>25</v>
      </c>
      <c r="AI26" s="133">
        <v>1</v>
      </c>
      <c r="AJ26" s="133">
        <v>12</v>
      </c>
      <c r="AK26" s="133">
        <v>7</v>
      </c>
      <c r="AL26" s="133">
        <v>19</v>
      </c>
      <c r="AM26" s="133">
        <v>1</v>
      </c>
      <c r="AN26" s="133">
        <v>12</v>
      </c>
      <c r="AO26" s="133">
        <v>15</v>
      </c>
      <c r="AP26" s="133">
        <v>27</v>
      </c>
      <c r="AQ26" s="133">
        <v>1</v>
      </c>
      <c r="AR26" s="133">
        <v>69</v>
      </c>
      <c r="AS26" s="133">
        <v>65</v>
      </c>
      <c r="AT26" s="133">
        <v>134</v>
      </c>
      <c r="AU26" s="133">
        <v>6</v>
      </c>
      <c r="AV26" s="134">
        <v>18</v>
      </c>
      <c r="AW26" s="134">
        <v>12</v>
      </c>
      <c r="AX26" s="134">
        <v>30</v>
      </c>
      <c r="AY26" s="134">
        <v>1</v>
      </c>
      <c r="AZ26" s="134">
        <v>16</v>
      </c>
      <c r="BA26" s="134">
        <v>10</v>
      </c>
      <c r="BB26" s="134">
        <v>26</v>
      </c>
      <c r="BC26" s="134">
        <v>1</v>
      </c>
      <c r="BD26" s="134">
        <v>17</v>
      </c>
      <c r="BE26" s="134">
        <v>8</v>
      </c>
      <c r="BF26" s="134">
        <v>25</v>
      </c>
      <c r="BG26" s="134">
        <v>1</v>
      </c>
      <c r="BH26" s="134">
        <v>51</v>
      </c>
      <c r="BI26" s="134">
        <v>30</v>
      </c>
      <c r="BJ26" s="134">
        <v>81</v>
      </c>
      <c r="BK26" s="134">
        <v>3</v>
      </c>
      <c r="BL26" s="135">
        <v>151</v>
      </c>
      <c r="BM26" s="135">
        <v>125</v>
      </c>
      <c r="BN26" s="135">
        <v>276</v>
      </c>
      <c r="BO26" s="135">
        <v>12</v>
      </c>
    </row>
    <row r="27" spans="1:67">
      <c r="A27" s="129">
        <v>9</v>
      </c>
      <c r="B27" s="4">
        <v>62020083</v>
      </c>
      <c r="C27" s="5" t="s">
        <v>169</v>
      </c>
      <c r="D27" s="132">
        <v>11</v>
      </c>
      <c r="E27" s="132">
        <v>8</v>
      </c>
      <c r="F27" s="132">
        <v>19</v>
      </c>
      <c r="G27" s="132">
        <v>1</v>
      </c>
      <c r="H27" s="132">
        <v>8</v>
      </c>
      <c r="I27" s="132">
        <v>5</v>
      </c>
      <c r="J27" s="132">
        <v>13</v>
      </c>
      <c r="K27" s="132">
        <v>1</v>
      </c>
      <c r="L27" s="132">
        <v>9</v>
      </c>
      <c r="M27" s="132">
        <v>11</v>
      </c>
      <c r="N27" s="132">
        <v>20</v>
      </c>
      <c r="O27" s="132">
        <v>1</v>
      </c>
      <c r="P27" s="132">
        <v>28</v>
      </c>
      <c r="Q27" s="132">
        <v>24</v>
      </c>
      <c r="R27" s="132">
        <v>52</v>
      </c>
      <c r="S27" s="132">
        <v>3</v>
      </c>
      <c r="T27" s="133">
        <v>9</v>
      </c>
      <c r="U27" s="133">
        <v>8</v>
      </c>
      <c r="V27" s="133">
        <v>17</v>
      </c>
      <c r="W27" s="133">
        <v>1</v>
      </c>
      <c r="X27" s="133">
        <v>12</v>
      </c>
      <c r="Y27" s="133">
        <v>13</v>
      </c>
      <c r="Z27" s="133">
        <v>25</v>
      </c>
      <c r="AA27" s="133">
        <v>1</v>
      </c>
      <c r="AB27" s="133">
        <v>6</v>
      </c>
      <c r="AC27" s="133">
        <v>11</v>
      </c>
      <c r="AD27" s="133">
        <v>17</v>
      </c>
      <c r="AE27" s="133">
        <v>1</v>
      </c>
      <c r="AF27" s="133">
        <v>12</v>
      </c>
      <c r="AG27" s="133">
        <v>14</v>
      </c>
      <c r="AH27" s="133">
        <v>26</v>
      </c>
      <c r="AI27" s="133">
        <v>1</v>
      </c>
      <c r="AJ27" s="133">
        <v>10</v>
      </c>
      <c r="AK27" s="133">
        <v>7</v>
      </c>
      <c r="AL27" s="133">
        <v>17</v>
      </c>
      <c r="AM27" s="133">
        <v>1</v>
      </c>
      <c r="AN27" s="133">
        <v>11</v>
      </c>
      <c r="AO27" s="133">
        <v>9</v>
      </c>
      <c r="AP27" s="133">
        <v>20</v>
      </c>
      <c r="AQ27" s="133">
        <v>1</v>
      </c>
      <c r="AR27" s="133">
        <v>60</v>
      </c>
      <c r="AS27" s="133">
        <v>62</v>
      </c>
      <c r="AT27" s="133">
        <v>122</v>
      </c>
      <c r="AU27" s="133">
        <v>6</v>
      </c>
      <c r="AV27" s="134">
        <v>17</v>
      </c>
      <c r="AW27" s="134">
        <v>5</v>
      </c>
      <c r="AX27" s="134">
        <v>22</v>
      </c>
      <c r="AY27" s="134">
        <v>1</v>
      </c>
      <c r="AZ27" s="134">
        <v>10</v>
      </c>
      <c r="BA27" s="134">
        <v>10</v>
      </c>
      <c r="BB27" s="134">
        <v>20</v>
      </c>
      <c r="BC27" s="134">
        <v>1</v>
      </c>
      <c r="BD27" s="134">
        <v>13</v>
      </c>
      <c r="BE27" s="134">
        <v>9</v>
      </c>
      <c r="BF27" s="134">
        <v>22</v>
      </c>
      <c r="BG27" s="134">
        <v>1</v>
      </c>
      <c r="BH27" s="134">
        <v>40</v>
      </c>
      <c r="BI27" s="134">
        <v>24</v>
      </c>
      <c r="BJ27" s="134">
        <v>64</v>
      </c>
      <c r="BK27" s="134">
        <v>3</v>
      </c>
      <c r="BL27" s="135">
        <v>128</v>
      </c>
      <c r="BM27" s="135">
        <v>110</v>
      </c>
      <c r="BN27" s="135">
        <v>238</v>
      </c>
      <c r="BO27" s="135">
        <v>12</v>
      </c>
    </row>
    <row r="28" spans="1:67">
      <c r="A28" s="129">
        <v>10</v>
      </c>
      <c r="B28" s="4">
        <v>62020089</v>
      </c>
      <c r="C28" s="5" t="s">
        <v>174</v>
      </c>
      <c r="D28" s="132">
        <v>0</v>
      </c>
      <c r="E28" s="132">
        <v>0</v>
      </c>
      <c r="F28" s="132">
        <v>0</v>
      </c>
      <c r="G28" s="132">
        <v>0</v>
      </c>
      <c r="H28" s="132">
        <v>6</v>
      </c>
      <c r="I28" s="132">
        <v>6</v>
      </c>
      <c r="J28" s="132">
        <v>12</v>
      </c>
      <c r="K28" s="132">
        <v>1</v>
      </c>
      <c r="L28" s="132">
        <v>7</v>
      </c>
      <c r="M28" s="132">
        <v>6</v>
      </c>
      <c r="N28" s="132">
        <v>13</v>
      </c>
      <c r="O28" s="132">
        <v>1</v>
      </c>
      <c r="P28" s="132">
        <v>13</v>
      </c>
      <c r="Q28" s="132">
        <v>12</v>
      </c>
      <c r="R28" s="132">
        <v>25</v>
      </c>
      <c r="S28" s="132">
        <v>2</v>
      </c>
      <c r="T28" s="133">
        <v>8</v>
      </c>
      <c r="U28" s="133">
        <v>11</v>
      </c>
      <c r="V28" s="133">
        <v>19</v>
      </c>
      <c r="W28" s="133">
        <v>1</v>
      </c>
      <c r="X28" s="133">
        <v>11</v>
      </c>
      <c r="Y28" s="133">
        <v>7</v>
      </c>
      <c r="Z28" s="133">
        <v>18</v>
      </c>
      <c r="AA28" s="133">
        <v>1</v>
      </c>
      <c r="AB28" s="133">
        <v>11</v>
      </c>
      <c r="AC28" s="133">
        <v>9</v>
      </c>
      <c r="AD28" s="133">
        <v>20</v>
      </c>
      <c r="AE28" s="133">
        <v>1</v>
      </c>
      <c r="AF28" s="133">
        <v>8</v>
      </c>
      <c r="AG28" s="133">
        <v>10</v>
      </c>
      <c r="AH28" s="133">
        <v>18</v>
      </c>
      <c r="AI28" s="133">
        <v>1</v>
      </c>
      <c r="AJ28" s="133">
        <v>13</v>
      </c>
      <c r="AK28" s="133">
        <v>6</v>
      </c>
      <c r="AL28" s="133">
        <v>19</v>
      </c>
      <c r="AM28" s="133">
        <v>1</v>
      </c>
      <c r="AN28" s="133">
        <v>8</v>
      </c>
      <c r="AO28" s="133">
        <v>5</v>
      </c>
      <c r="AP28" s="133">
        <v>13</v>
      </c>
      <c r="AQ28" s="133">
        <v>1</v>
      </c>
      <c r="AR28" s="133">
        <v>59</v>
      </c>
      <c r="AS28" s="133">
        <v>48</v>
      </c>
      <c r="AT28" s="133">
        <v>107</v>
      </c>
      <c r="AU28" s="133">
        <v>6</v>
      </c>
      <c r="AV28" s="134">
        <v>14</v>
      </c>
      <c r="AW28" s="134">
        <v>12</v>
      </c>
      <c r="AX28" s="134">
        <v>26</v>
      </c>
      <c r="AY28" s="134">
        <v>1</v>
      </c>
      <c r="AZ28" s="134">
        <v>11</v>
      </c>
      <c r="BA28" s="134">
        <v>8</v>
      </c>
      <c r="BB28" s="134">
        <v>19</v>
      </c>
      <c r="BC28" s="134">
        <v>1</v>
      </c>
      <c r="BD28" s="134">
        <v>5</v>
      </c>
      <c r="BE28" s="134">
        <v>11</v>
      </c>
      <c r="BF28" s="134">
        <v>16</v>
      </c>
      <c r="BG28" s="134">
        <v>1</v>
      </c>
      <c r="BH28" s="134">
        <v>30</v>
      </c>
      <c r="BI28" s="134">
        <v>31</v>
      </c>
      <c r="BJ28" s="134">
        <v>61</v>
      </c>
      <c r="BK28" s="134">
        <v>3</v>
      </c>
      <c r="BL28" s="135">
        <v>102</v>
      </c>
      <c r="BM28" s="135">
        <v>91</v>
      </c>
      <c r="BN28" s="135">
        <v>193</v>
      </c>
      <c r="BO28" s="135">
        <v>11</v>
      </c>
    </row>
    <row r="29" spans="1:67">
      <c r="A29" s="129">
        <v>11</v>
      </c>
      <c r="B29" s="4">
        <v>62020097</v>
      </c>
      <c r="C29" s="5" t="s">
        <v>182</v>
      </c>
      <c r="D29" s="132">
        <v>2</v>
      </c>
      <c r="E29" s="132">
        <v>4</v>
      </c>
      <c r="F29" s="132">
        <v>6</v>
      </c>
      <c r="G29" s="132">
        <v>1</v>
      </c>
      <c r="H29" s="132">
        <v>8</v>
      </c>
      <c r="I29" s="132">
        <v>6</v>
      </c>
      <c r="J29" s="132">
        <v>14</v>
      </c>
      <c r="K29" s="132">
        <v>1</v>
      </c>
      <c r="L29" s="132">
        <v>4</v>
      </c>
      <c r="M29" s="132">
        <v>11</v>
      </c>
      <c r="N29" s="132">
        <v>15</v>
      </c>
      <c r="O29" s="132">
        <v>1</v>
      </c>
      <c r="P29" s="132">
        <v>14</v>
      </c>
      <c r="Q29" s="132">
        <v>21</v>
      </c>
      <c r="R29" s="132">
        <v>35</v>
      </c>
      <c r="S29" s="132">
        <v>3</v>
      </c>
      <c r="T29" s="133">
        <v>4</v>
      </c>
      <c r="U29" s="133">
        <v>5</v>
      </c>
      <c r="V29" s="133">
        <v>9</v>
      </c>
      <c r="W29" s="133">
        <v>1</v>
      </c>
      <c r="X29" s="133">
        <v>5</v>
      </c>
      <c r="Y29" s="133">
        <v>10</v>
      </c>
      <c r="Z29" s="133">
        <v>15</v>
      </c>
      <c r="AA29" s="133">
        <v>1</v>
      </c>
      <c r="AB29" s="133">
        <v>9</v>
      </c>
      <c r="AC29" s="133">
        <v>2</v>
      </c>
      <c r="AD29" s="133">
        <v>11</v>
      </c>
      <c r="AE29" s="133">
        <v>1</v>
      </c>
      <c r="AF29" s="133">
        <v>9</v>
      </c>
      <c r="AG29" s="133">
        <v>8</v>
      </c>
      <c r="AH29" s="133">
        <v>17</v>
      </c>
      <c r="AI29" s="133">
        <v>1</v>
      </c>
      <c r="AJ29" s="133">
        <v>5</v>
      </c>
      <c r="AK29" s="133">
        <v>9</v>
      </c>
      <c r="AL29" s="133">
        <v>14</v>
      </c>
      <c r="AM29" s="133">
        <v>1</v>
      </c>
      <c r="AN29" s="133">
        <v>5</v>
      </c>
      <c r="AO29" s="133">
        <v>7</v>
      </c>
      <c r="AP29" s="133">
        <v>12</v>
      </c>
      <c r="AQ29" s="133">
        <v>1</v>
      </c>
      <c r="AR29" s="133">
        <v>37</v>
      </c>
      <c r="AS29" s="133">
        <v>41</v>
      </c>
      <c r="AT29" s="133">
        <v>78</v>
      </c>
      <c r="AU29" s="133">
        <v>6</v>
      </c>
      <c r="AV29" s="134">
        <v>7</v>
      </c>
      <c r="AW29" s="134">
        <v>7</v>
      </c>
      <c r="AX29" s="134">
        <v>14</v>
      </c>
      <c r="AY29" s="134">
        <v>1</v>
      </c>
      <c r="AZ29" s="134">
        <v>14</v>
      </c>
      <c r="BA29" s="134">
        <v>13</v>
      </c>
      <c r="BB29" s="134">
        <v>27</v>
      </c>
      <c r="BC29" s="134">
        <v>1</v>
      </c>
      <c r="BD29" s="134">
        <v>8</v>
      </c>
      <c r="BE29" s="134">
        <v>6</v>
      </c>
      <c r="BF29" s="134">
        <v>14</v>
      </c>
      <c r="BG29" s="134">
        <v>1</v>
      </c>
      <c r="BH29" s="134">
        <v>29</v>
      </c>
      <c r="BI29" s="134">
        <v>26</v>
      </c>
      <c r="BJ29" s="134">
        <v>55</v>
      </c>
      <c r="BK29" s="134">
        <v>3</v>
      </c>
      <c r="BL29" s="135">
        <v>80</v>
      </c>
      <c r="BM29" s="135">
        <v>88</v>
      </c>
      <c r="BN29" s="135">
        <v>168</v>
      </c>
      <c r="BO29" s="135">
        <v>12</v>
      </c>
    </row>
    <row r="30" spans="1:67">
      <c r="A30" s="129">
        <v>12</v>
      </c>
      <c r="B30" s="4">
        <v>62020098</v>
      </c>
      <c r="C30" s="5" t="s">
        <v>183</v>
      </c>
      <c r="D30" s="132">
        <v>2</v>
      </c>
      <c r="E30" s="132">
        <v>1</v>
      </c>
      <c r="F30" s="132">
        <v>3</v>
      </c>
      <c r="G30" s="132">
        <v>1</v>
      </c>
      <c r="H30" s="132">
        <v>3</v>
      </c>
      <c r="I30" s="132">
        <v>3</v>
      </c>
      <c r="J30" s="132">
        <v>6</v>
      </c>
      <c r="K30" s="132">
        <v>1</v>
      </c>
      <c r="L30" s="132">
        <v>7</v>
      </c>
      <c r="M30" s="132">
        <v>7</v>
      </c>
      <c r="N30" s="132">
        <v>14</v>
      </c>
      <c r="O30" s="132">
        <v>1</v>
      </c>
      <c r="P30" s="132">
        <v>12</v>
      </c>
      <c r="Q30" s="132">
        <v>11</v>
      </c>
      <c r="R30" s="132">
        <v>23</v>
      </c>
      <c r="S30" s="132">
        <v>3</v>
      </c>
      <c r="T30" s="133">
        <v>3</v>
      </c>
      <c r="U30" s="133">
        <v>2</v>
      </c>
      <c r="V30" s="133">
        <v>5</v>
      </c>
      <c r="W30" s="133">
        <v>1</v>
      </c>
      <c r="X30" s="133">
        <v>3</v>
      </c>
      <c r="Y30" s="133">
        <v>5</v>
      </c>
      <c r="Z30" s="133">
        <v>8</v>
      </c>
      <c r="AA30" s="133">
        <v>1</v>
      </c>
      <c r="AB30" s="133">
        <v>3</v>
      </c>
      <c r="AC30" s="133">
        <v>2</v>
      </c>
      <c r="AD30" s="133">
        <v>5</v>
      </c>
      <c r="AE30" s="133">
        <v>1</v>
      </c>
      <c r="AF30" s="133">
        <v>4</v>
      </c>
      <c r="AG30" s="133">
        <v>2</v>
      </c>
      <c r="AH30" s="133">
        <v>6</v>
      </c>
      <c r="AI30" s="133">
        <v>1</v>
      </c>
      <c r="AJ30" s="133">
        <v>7</v>
      </c>
      <c r="AK30" s="133">
        <v>7</v>
      </c>
      <c r="AL30" s="133">
        <v>14</v>
      </c>
      <c r="AM30" s="133">
        <v>1</v>
      </c>
      <c r="AN30" s="133">
        <v>3</v>
      </c>
      <c r="AO30" s="133">
        <v>8</v>
      </c>
      <c r="AP30" s="133">
        <v>11</v>
      </c>
      <c r="AQ30" s="133">
        <v>1</v>
      </c>
      <c r="AR30" s="133">
        <v>23</v>
      </c>
      <c r="AS30" s="133">
        <v>26</v>
      </c>
      <c r="AT30" s="133">
        <v>49</v>
      </c>
      <c r="AU30" s="133">
        <v>6</v>
      </c>
      <c r="AV30" s="134">
        <v>11</v>
      </c>
      <c r="AW30" s="134">
        <v>7</v>
      </c>
      <c r="AX30" s="134">
        <v>18</v>
      </c>
      <c r="AY30" s="134">
        <v>1</v>
      </c>
      <c r="AZ30" s="134">
        <v>8</v>
      </c>
      <c r="BA30" s="134">
        <v>10</v>
      </c>
      <c r="BB30" s="134">
        <v>18</v>
      </c>
      <c r="BC30" s="134">
        <v>1</v>
      </c>
      <c r="BD30" s="134">
        <v>1</v>
      </c>
      <c r="BE30" s="134">
        <v>0</v>
      </c>
      <c r="BF30" s="134">
        <v>1</v>
      </c>
      <c r="BG30" s="134">
        <v>1</v>
      </c>
      <c r="BH30" s="134">
        <v>20</v>
      </c>
      <c r="BI30" s="134">
        <v>17</v>
      </c>
      <c r="BJ30" s="134">
        <v>37</v>
      </c>
      <c r="BK30" s="134">
        <v>3</v>
      </c>
      <c r="BL30" s="135">
        <v>55</v>
      </c>
      <c r="BM30" s="135">
        <v>54</v>
      </c>
      <c r="BN30" s="135">
        <v>109</v>
      </c>
      <c r="BO30" s="135">
        <v>12</v>
      </c>
    </row>
    <row r="31" spans="1:67" s="139" customFormat="1">
      <c r="A31" s="366" t="s">
        <v>884</v>
      </c>
      <c r="B31" s="367"/>
      <c r="C31" s="368"/>
      <c r="D31" s="138">
        <f t="shared" ref="D31:AI31" si="2">SUM(D19:D30)</f>
        <v>47</v>
      </c>
      <c r="E31" s="138">
        <f t="shared" si="2"/>
        <v>38</v>
      </c>
      <c r="F31" s="138">
        <f t="shared" si="2"/>
        <v>85</v>
      </c>
      <c r="G31" s="138">
        <f t="shared" si="2"/>
        <v>9</v>
      </c>
      <c r="H31" s="138">
        <f t="shared" si="2"/>
        <v>75</v>
      </c>
      <c r="I31" s="138">
        <f t="shared" si="2"/>
        <v>74</v>
      </c>
      <c r="J31" s="138">
        <f t="shared" si="2"/>
        <v>149</v>
      </c>
      <c r="K31" s="138">
        <f t="shared" si="2"/>
        <v>12</v>
      </c>
      <c r="L31" s="138">
        <f t="shared" si="2"/>
        <v>105</v>
      </c>
      <c r="M31" s="138">
        <f t="shared" si="2"/>
        <v>106</v>
      </c>
      <c r="N31" s="138">
        <f t="shared" si="2"/>
        <v>211</v>
      </c>
      <c r="O31" s="138">
        <f t="shared" si="2"/>
        <v>12</v>
      </c>
      <c r="P31" s="138">
        <f t="shared" si="2"/>
        <v>227</v>
      </c>
      <c r="Q31" s="138">
        <f t="shared" si="2"/>
        <v>218</v>
      </c>
      <c r="R31" s="138">
        <f t="shared" si="2"/>
        <v>445</v>
      </c>
      <c r="S31" s="138">
        <f t="shared" si="2"/>
        <v>33</v>
      </c>
      <c r="T31" s="138">
        <f t="shared" si="2"/>
        <v>104</v>
      </c>
      <c r="U31" s="138">
        <f t="shared" si="2"/>
        <v>99</v>
      </c>
      <c r="V31" s="138">
        <f t="shared" si="2"/>
        <v>203</v>
      </c>
      <c r="W31" s="138">
        <f t="shared" si="2"/>
        <v>12</v>
      </c>
      <c r="X31" s="138">
        <f t="shared" si="2"/>
        <v>104</v>
      </c>
      <c r="Y31" s="138">
        <f t="shared" si="2"/>
        <v>97</v>
      </c>
      <c r="Z31" s="138">
        <f t="shared" si="2"/>
        <v>201</v>
      </c>
      <c r="AA31" s="138">
        <f t="shared" si="2"/>
        <v>12</v>
      </c>
      <c r="AB31" s="138">
        <f t="shared" si="2"/>
        <v>105</v>
      </c>
      <c r="AC31" s="138">
        <f t="shared" si="2"/>
        <v>90</v>
      </c>
      <c r="AD31" s="138">
        <f t="shared" si="2"/>
        <v>195</v>
      </c>
      <c r="AE31" s="138">
        <f t="shared" si="2"/>
        <v>12</v>
      </c>
      <c r="AF31" s="138">
        <f t="shared" si="2"/>
        <v>111</v>
      </c>
      <c r="AG31" s="138">
        <f t="shared" si="2"/>
        <v>119</v>
      </c>
      <c r="AH31" s="138">
        <f t="shared" si="2"/>
        <v>230</v>
      </c>
      <c r="AI31" s="138">
        <f t="shared" si="2"/>
        <v>12</v>
      </c>
      <c r="AJ31" s="138">
        <f t="shared" ref="AJ31:BO31" si="3">SUM(AJ19:AJ30)</f>
        <v>135</v>
      </c>
      <c r="AK31" s="138">
        <f t="shared" si="3"/>
        <v>103</v>
      </c>
      <c r="AL31" s="138">
        <f t="shared" si="3"/>
        <v>238</v>
      </c>
      <c r="AM31" s="138">
        <f t="shared" si="3"/>
        <v>12</v>
      </c>
      <c r="AN31" s="138">
        <f t="shared" si="3"/>
        <v>110</v>
      </c>
      <c r="AO31" s="138">
        <f t="shared" si="3"/>
        <v>98</v>
      </c>
      <c r="AP31" s="138">
        <f t="shared" si="3"/>
        <v>208</v>
      </c>
      <c r="AQ31" s="138">
        <f t="shared" si="3"/>
        <v>12</v>
      </c>
      <c r="AR31" s="138">
        <f t="shared" si="3"/>
        <v>669</v>
      </c>
      <c r="AS31" s="138">
        <f t="shared" si="3"/>
        <v>606</v>
      </c>
      <c r="AT31" s="138">
        <f t="shared" si="3"/>
        <v>1275</v>
      </c>
      <c r="AU31" s="138">
        <f t="shared" si="3"/>
        <v>72</v>
      </c>
      <c r="AV31" s="138">
        <f t="shared" si="3"/>
        <v>180</v>
      </c>
      <c r="AW31" s="138">
        <f t="shared" si="3"/>
        <v>132</v>
      </c>
      <c r="AX31" s="138">
        <f t="shared" si="3"/>
        <v>312</v>
      </c>
      <c r="AY31" s="138">
        <f t="shared" si="3"/>
        <v>12</v>
      </c>
      <c r="AZ31" s="138">
        <f t="shared" si="3"/>
        <v>150</v>
      </c>
      <c r="BA31" s="138">
        <f t="shared" si="3"/>
        <v>154</v>
      </c>
      <c r="BB31" s="138">
        <f t="shared" si="3"/>
        <v>304</v>
      </c>
      <c r="BC31" s="138">
        <f t="shared" si="3"/>
        <v>13</v>
      </c>
      <c r="BD31" s="138">
        <f t="shared" si="3"/>
        <v>100</v>
      </c>
      <c r="BE31" s="138">
        <f t="shared" si="3"/>
        <v>107</v>
      </c>
      <c r="BF31" s="138">
        <f t="shared" si="3"/>
        <v>207</v>
      </c>
      <c r="BG31" s="138">
        <f t="shared" si="3"/>
        <v>12</v>
      </c>
      <c r="BH31" s="138">
        <f t="shared" si="3"/>
        <v>430</v>
      </c>
      <c r="BI31" s="138">
        <f t="shared" si="3"/>
        <v>393</v>
      </c>
      <c r="BJ31" s="138">
        <f t="shared" si="3"/>
        <v>823</v>
      </c>
      <c r="BK31" s="138">
        <f t="shared" si="3"/>
        <v>37</v>
      </c>
      <c r="BL31" s="138">
        <f t="shared" si="3"/>
        <v>1326</v>
      </c>
      <c r="BM31" s="138">
        <f t="shared" si="3"/>
        <v>1217</v>
      </c>
      <c r="BN31" s="138">
        <f t="shared" si="3"/>
        <v>2543</v>
      </c>
      <c r="BO31" s="138">
        <f t="shared" si="3"/>
        <v>142</v>
      </c>
    </row>
    <row r="32" spans="1:67">
      <c r="A32" s="360" t="s">
        <v>1162</v>
      </c>
      <c r="B32" s="361"/>
      <c r="C32" s="362"/>
      <c r="D32" s="136"/>
      <c r="E32" s="136"/>
      <c r="F32" s="136"/>
      <c r="G32" s="136"/>
      <c r="H32" s="136"/>
      <c r="I32" s="136"/>
      <c r="J32" s="136"/>
      <c r="K32" s="136"/>
      <c r="L32" s="136"/>
      <c r="M32" s="136"/>
      <c r="N32" s="136"/>
      <c r="O32" s="136"/>
      <c r="P32" s="136"/>
      <c r="Q32" s="136"/>
      <c r="R32" s="136"/>
      <c r="S32" s="136"/>
      <c r="T32" s="136"/>
      <c r="U32" s="136"/>
      <c r="V32" s="136"/>
      <c r="W32" s="136"/>
      <c r="X32" s="136"/>
      <c r="Y32" s="136"/>
      <c r="Z32" s="136"/>
      <c r="AA32" s="136"/>
      <c r="AB32" s="136"/>
      <c r="AC32" s="136"/>
      <c r="AD32" s="136"/>
      <c r="AE32" s="136"/>
      <c r="AF32" s="136"/>
      <c r="AG32" s="136"/>
      <c r="AH32" s="136"/>
      <c r="AI32" s="136"/>
      <c r="AJ32" s="136"/>
      <c r="AK32" s="136"/>
      <c r="AL32" s="136"/>
      <c r="AM32" s="136"/>
      <c r="AN32" s="136"/>
      <c r="AO32" s="136"/>
      <c r="AP32" s="136"/>
      <c r="AQ32" s="136"/>
      <c r="AR32" s="136"/>
      <c r="AS32" s="136"/>
      <c r="AT32" s="136"/>
      <c r="AU32" s="136"/>
      <c r="AV32" s="136"/>
      <c r="AW32" s="136"/>
      <c r="AX32" s="136"/>
      <c r="AY32" s="136"/>
      <c r="AZ32" s="136"/>
      <c r="BA32" s="136"/>
      <c r="BB32" s="136"/>
      <c r="BC32" s="136"/>
      <c r="BD32" s="136"/>
      <c r="BE32" s="136"/>
      <c r="BF32" s="136"/>
      <c r="BG32" s="136"/>
      <c r="BH32" s="136"/>
      <c r="BI32" s="136"/>
      <c r="BJ32" s="136"/>
      <c r="BK32" s="136"/>
      <c r="BL32" s="136"/>
      <c r="BM32" s="136"/>
      <c r="BN32" s="136"/>
      <c r="BO32" s="136"/>
    </row>
    <row r="33" spans="1:67">
      <c r="A33" s="129">
        <v>1</v>
      </c>
      <c r="B33" s="4">
        <v>62020106</v>
      </c>
      <c r="C33" s="5" t="s">
        <v>190</v>
      </c>
      <c r="D33" s="132">
        <v>0</v>
      </c>
      <c r="E33" s="132">
        <v>0</v>
      </c>
      <c r="F33" s="132">
        <v>0</v>
      </c>
      <c r="G33" s="132">
        <v>0</v>
      </c>
      <c r="H33" s="132">
        <v>21</v>
      </c>
      <c r="I33" s="132">
        <v>8</v>
      </c>
      <c r="J33" s="132">
        <v>29</v>
      </c>
      <c r="K33" s="132">
        <v>1</v>
      </c>
      <c r="L33" s="132">
        <v>17</v>
      </c>
      <c r="M33" s="132">
        <v>10</v>
      </c>
      <c r="N33" s="132">
        <v>27</v>
      </c>
      <c r="O33" s="132">
        <v>1</v>
      </c>
      <c r="P33" s="132">
        <v>38</v>
      </c>
      <c r="Q33" s="132">
        <v>18</v>
      </c>
      <c r="R33" s="132">
        <v>56</v>
      </c>
      <c r="S33" s="132">
        <v>2</v>
      </c>
      <c r="T33" s="133">
        <v>19</v>
      </c>
      <c r="U33" s="133">
        <v>20</v>
      </c>
      <c r="V33" s="133">
        <v>39</v>
      </c>
      <c r="W33" s="133">
        <v>1</v>
      </c>
      <c r="X33" s="133">
        <v>21</v>
      </c>
      <c r="Y33" s="133">
        <v>10</v>
      </c>
      <c r="Z33" s="133">
        <v>31</v>
      </c>
      <c r="AA33" s="133">
        <v>1</v>
      </c>
      <c r="AB33" s="133">
        <v>12</v>
      </c>
      <c r="AC33" s="133">
        <v>22</v>
      </c>
      <c r="AD33" s="133">
        <v>34</v>
      </c>
      <c r="AE33" s="133">
        <v>1</v>
      </c>
      <c r="AF33" s="133">
        <v>20</v>
      </c>
      <c r="AG33" s="133">
        <v>21</v>
      </c>
      <c r="AH33" s="133">
        <v>41</v>
      </c>
      <c r="AI33" s="133">
        <v>1</v>
      </c>
      <c r="AJ33" s="133">
        <v>13</v>
      </c>
      <c r="AK33" s="133">
        <v>22</v>
      </c>
      <c r="AL33" s="133">
        <v>35</v>
      </c>
      <c r="AM33" s="133">
        <v>1</v>
      </c>
      <c r="AN33" s="133">
        <v>21</v>
      </c>
      <c r="AO33" s="133">
        <v>15</v>
      </c>
      <c r="AP33" s="133">
        <v>36</v>
      </c>
      <c r="AQ33" s="133">
        <v>1</v>
      </c>
      <c r="AR33" s="133">
        <v>106</v>
      </c>
      <c r="AS33" s="133">
        <v>110</v>
      </c>
      <c r="AT33" s="133">
        <v>216</v>
      </c>
      <c r="AU33" s="133">
        <v>6</v>
      </c>
      <c r="AV33" s="134">
        <v>22</v>
      </c>
      <c r="AW33" s="134">
        <v>12</v>
      </c>
      <c r="AX33" s="134">
        <v>34</v>
      </c>
      <c r="AY33" s="134">
        <v>1</v>
      </c>
      <c r="AZ33" s="134">
        <v>14</v>
      </c>
      <c r="BA33" s="134">
        <v>15</v>
      </c>
      <c r="BB33" s="134">
        <v>29</v>
      </c>
      <c r="BC33" s="134">
        <v>1</v>
      </c>
      <c r="BD33" s="134">
        <v>15</v>
      </c>
      <c r="BE33" s="134">
        <v>12</v>
      </c>
      <c r="BF33" s="134">
        <v>27</v>
      </c>
      <c r="BG33" s="134">
        <v>1</v>
      </c>
      <c r="BH33" s="134">
        <v>51</v>
      </c>
      <c r="BI33" s="134">
        <v>39</v>
      </c>
      <c r="BJ33" s="134">
        <v>90</v>
      </c>
      <c r="BK33" s="134">
        <v>3</v>
      </c>
      <c r="BL33" s="135">
        <v>195</v>
      </c>
      <c r="BM33" s="135">
        <v>167</v>
      </c>
      <c r="BN33" s="135">
        <v>362</v>
      </c>
      <c r="BO33" s="135">
        <v>11</v>
      </c>
    </row>
    <row r="34" spans="1:67">
      <c r="A34" s="129">
        <v>2</v>
      </c>
      <c r="B34" s="4">
        <v>62020112</v>
      </c>
      <c r="C34" s="5" t="s">
        <v>195</v>
      </c>
      <c r="D34" s="132">
        <v>0</v>
      </c>
      <c r="E34" s="132">
        <v>0</v>
      </c>
      <c r="F34" s="132">
        <v>0</v>
      </c>
      <c r="G34" s="132">
        <v>0</v>
      </c>
      <c r="H34" s="132">
        <v>1</v>
      </c>
      <c r="I34" s="132">
        <v>4</v>
      </c>
      <c r="J34" s="132">
        <v>5</v>
      </c>
      <c r="K34" s="132">
        <v>1</v>
      </c>
      <c r="L34" s="132">
        <v>4</v>
      </c>
      <c r="M34" s="132">
        <v>2</v>
      </c>
      <c r="N34" s="132">
        <v>6</v>
      </c>
      <c r="O34" s="132">
        <v>1</v>
      </c>
      <c r="P34" s="132">
        <v>5</v>
      </c>
      <c r="Q34" s="132">
        <v>6</v>
      </c>
      <c r="R34" s="132">
        <v>11</v>
      </c>
      <c r="S34" s="132">
        <v>2</v>
      </c>
      <c r="T34" s="133">
        <v>3</v>
      </c>
      <c r="U34" s="133">
        <v>4</v>
      </c>
      <c r="V34" s="133">
        <v>7</v>
      </c>
      <c r="W34" s="133">
        <v>1</v>
      </c>
      <c r="X34" s="133">
        <v>5</v>
      </c>
      <c r="Y34" s="133">
        <v>4</v>
      </c>
      <c r="Z34" s="133">
        <v>9</v>
      </c>
      <c r="AA34" s="133">
        <v>1</v>
      </c>
      <c r="AB34" s="133">
        <v>0</v>
      </c>
      <c r="AC34" s="133">
        <v>0</v>
      </c>
      <c r="AD34" s="133">
        <v>0</v>
      </c>
      <c r="AE34" s="133">
        <v>0</v>
      </c>
      <c r="AF34" s="133">
        <v>2</v>
      </c>
      <c r="AG34" s="133">
        <v>6</v>
      </c>
      <c r="AH34" s="133">
        <v>8</v>
      </c>
      <c r="AI34" s="133">
        <v>1</v>
      </c>
      <c r="AJ34" s="133">
        <v>2</v>
      </c>
      <c r="AK34" s="133">
        <v>1</v>
      </c>
      <c r="AL34" s="133">
        <v>3</v>
      </c>
      <c r="AM34" s="133">
        <v>1</v>
      </c>
      <c r="AN34" s="133">
        <v>3</v>
      </c>
      <c r="AO34" s="133">
        <v>3</v>
      </c>
      <c r="AP34" s="133">
        <v>6</v>
      </c>
      <c r="AQ34" s="133">
        <v>1</v>
      </c>
      <c r="AR34" s="133">
        <v>15</v>
      </c>
      <c r="AS34" s="133">
        <v>18</v>
      </c>
      <c r="AT34" s="133">
        <v>33</v>
      </c>
      <c r="AU34" s="133">
        <v>5</v>
      </c>
      <c r="AV34" s="134">
        <v>5</v>
      </c>
      <c r="AW34" s="134">
        <v>2</v>
      </c>
      <c r="AX34" s="134">
        <v>7</v>
      </c>
      <c r="AY34" s="134">
        <v>1</v>
      </c>
      <c r="AZ34" s="134">
        <v>3</v>
      </c>
      <c r="BA34" s="134">
        <v>2</v>
      </c>
      <c r="BB34" s="134">
        <v>5</v>
      </c>
      <c r="BC34" s="134">
        <v>1</v>
      </c>
      <c r="BD34" s="134">
        <v>7</v>
      </c>
      <c r="BE34" s="134">
        <v>1</v>
      </c>
      <c r="BF34" s="134">
        <v>8</v>
      </c>
      <c r="BG34" s="134">
        <v>1</v>
      </c>
      <c r="BH34" s="134">
        <v>15</v>
      </c>
      <c r="BI34" s="134">
        <v>5</v>
      </c>
      <c r="BJ34" s="134">
        <v>20</v>
      </c>
      <c r="BK34" s="134">
        <v>3</v>
      </c>
      <c r="BL34" s="135">
        <v>35</v>
      </c>
      <c r="BM34" s="135">
        <v>29</v>
      </c>
      <c r="BN34" s="135">
        <v>64</v>
      </c>
      <c r="BO34" s="135">
        <v>10</v>
      </c>
    </row>
    <row r="35" spans="1:67">
      <c r="A35" s="129">
        <v>3</v>
      </c>
      <c r="B35" s="4">
        <v>62020114</v>
      </c>
      <c r="C35" s="5" t="s">
        <v>197</v>
      </c>
      <c r="D35" s="132">
        <v>0</v>
      </c>
      <c r="E35" s="132">
        <v>0</v>
      </c>
      <c r="F35" s="132">
        <v>0</v>
      </c>
      <c r="G35" s="132">
        <v>0</v>
      </c>
      <c r="H35" s="132">
        <v>9</v>
      </c>
      <c r="I35" s="132">
        <v>9</v>
      </c>
      <c r="J35" s="132">
        <v>18</v>
      </c>
      <c r="K35" s="132">
        <v>1</v>
      </c>
      <c r="L35" s="132">
        <v>6</v>
      </c>
      <c r="M35" s="132">
        <v>15</v>
      </c>
      <c r="N35" s="132">
        <v>21</v>
      </c>
      <c r="O35" s="132">
        <v>1</v>
      </c>
      <c r="P35" s="132">
        <v>15</v>
      </c>
      <c r="Q35" s="132">
        <v>24</v>
      </c>
      <c r="R35" s="132">
        <v>39</v>
      </c>
      <c r="S35" s="132">
        <v>2</v>
      </c>
      <c r="T35" s="133">
        <v>14</v>
      </c>
      <c r="U35" s="133">
        <v>15</v>
      </c>
      <c r="V35" s="133">
        <v>29</v>
      </c>
      <c r="W35" s="133">
        <v>1</v>
      </c>
      <c r="X35" s="133">
        <v>8</v>
      </c>
      <c r="Y35" s="133">
        <v>8</v>
      </c>
      <c r="Z35" s="133">
        <v>16</v>
      </c>
      <c r="AA35" s="133">
        <v>1</v>
      </c>
      <c r="AB35" s="133">
        <v>8</v>
      </c>
      <c r="AC35" s="133">
        <v>7</v>
      </c>
      <c r="AD35" s="133">
        <v>15</v>
      </c>
      <c r="AE35" s="133">
        <v>1</v>
      </c>
      <c r="AF35" s="133">
        <v>13</v>
      </c>
      <c r="AG35" s="133">
        <v>6</v>
      </c>
      <c r="AH35" s="133">
        <v>19</v>
      </c>
      <c r="AI35" s="133">
        <v>1</v>
      </c>
      <c r="AJ35" s="133">
        <v>15</v>
      </c>
      <c r="AK35" s="133">
        <v>13</v>
      </c>
      <c r="AL35" s="133">
        <v>28</v>
      </c>
      <c r="AM35" s="133">
        <v>1</v>
      </c>
      <c r="AN35" s="133">
        <v>8</v>
      </c>
      <c r="AO35" s="133">
        <v>5</v>
      </c>
      <c r="AP35" s="133">
        <v>13</v>
      </c>
      <c r="AQ35" s="133">
        <v>1</v>
      </c>
      <c r="AR35" s="133">
        <v>66</v>
      </c>
      <c r="AS35" s="133">
        <v>54</v>
      </c>
      <c r="AT35" s="133">
        <v>120</v>
      </c>
      <c r="AU35" s="133">
        <v>6</v>
      </c>
      <c r="AV35" s="134">
        <v>15</v>
      </c>
      <c r="AW35" s="134">
        <v>4</v>
      </c>
      <c r="AX35" s="134">
        <v>19</v>
      </c>
      <c r="AY35" s="134">
        <v>1</v>
      </c>
      <c r="AZ35" s="134">
        <v>17</v>
      </c>
      <c r="BA35" s="134">
        <v>12</v>
      </c>
      <c r="BB35" s="134">
        <v>29</v>
      </c>
      <c r="BC35" s="134">
        <v>1</v>
      </c>
      <c r="BD35" s="134">
        <v>12</v>
      </c>
      <c r="BE35" s="134">
        <v>12</v>
      </c>
      <c r="BF35" s="134">
        <v>24</v>
      </c>
      <c r="BG35" s="134">
        <v>1</v>
      </c>
      <c r="BH35" s="134">
        <v>44</v>
      </c>
      <c r="BI35" s="134">
        <v>28</v>
      </c>
      <c r="BJ35" s="134">
        <v>72</v>
      </c>
      <c r="BK35" s="134">
        <v>3</v>
      </c>
      <c r="BL35" s="135">
        <v>125</v>
      </c>
      <c r="BM35" s="135">
        <v>106</v>
      </c>
      <c r="BN35" s="135">
        <v>231</v>
      </c>
      <c r="BO35" s="135">
        <v>11</v>
      </c>
    </row>
    <row r="36" spans="1:67">
      <c r="A36" s="129">
        <v>4</v>
      </c>
      <c r="B36" s="4">
        <v>62020118</v>
      </c>
      <c r="C36" s="5" t="s">
        <v>201</v>
      </c>
      <c r="D36" s="132">
        <v>0</v>
      </c>
      <c r="E36" s="132">
        <v>0</v>
      </c>
      <c r="F36" s="132">
        <v>0</v>
      </c>
      <c r="G36" s="132">
        <v>0</v>
      </c>
      <c r="H36" s="132">
        <v>14</v>
      </c>
      <c r="I36" s="132">
        <v>12</v>
      </c>
      <c r="J36" s="132">
        <v>26</v>
      </c>
      <c r="K36" s="132">
        <v>1</v>
      </c>
      <c r="L36" s="132">
        <v>15</v>
      </c>
      <c r="M36" s="132">
        <v>14</v>
      </c>
      <c r="N36" s="132">
        <v>29</v>
      </c>
      <c r="O36" s="132">
        <v>1</v>
      </c>
      <c r="P36" s="132">
        <v>29</v>
      </c>
      <c r="Q36" s="132">
        <v>26</v>
      </c>
      <c r="R36" s="132">
        <v>55</v>
      </c>
      <c r="S36" s="132">
        <v>2</v>
      </c>
      <c r="T36" s="133">
        <v>15</v>
      </c>
      <c r="U36" s="133">
        <v>15</v>
      </c>
      <c r="V36" s="133">
        <v>30</v>
      </c>
      <c r="W36" s="133">
        <v>1</v>
      </c>
      <c r="X36" s="133">
        <v>13</v>
      </c>
      <c r="Y36" s="133">
        <v>8</v>
      </c>
      <c r="Z36" s="133">
        <v>21</v>
      </c>
      <c r="AA36" s="133">
        <v>1</v>
      </c>
      <c r="AB36" s="133">
        <v>12</v>
      </c>
      <c r="AC36" s="133">
        <v>11</v>
      </c>
      <c r="AD36" s="133">
        <v>23</v>
      </c>
      <c r="AE36" s="133">
        <v>1</v>
      </c>
      <c r="AF36" s="133">
        <v>14</v>
      </c>
      <c r="AG36" s="133">
        <v>15</v>
      </c>
      <c r="AH36" s="133">
        <v>29</v>
      </c>
      <c r="AI36" s="133">
        <v>1</v>
      </c>
      <c r="AJ36" s="133">
        <v>14</v>
      </c>
      <c r="AK36" s="133">
        <v>15</v>
      </c>
      <c r="AL36" s="133">
        <v>29</v>
      </c>
      <c r="AM36" s="133">
        <v>1</v>
      </c>
      <c r="AN36" s="133">
        <v>10</v>
      </c>
      <c r="AO36" s="133">
        <v>8</v>
      </c>
      <c r="AP36" s="133">
        <v>18</v>
      </c>
      <c r="AQ36" s="133">
        <v>1</v>
      </c>
      <c r="AR36" s="133">
        <v>78</v>
      </c>
      <c r="AS36" s="133">
        <v>72</v>
      </c>
      <c r="AT36" s="133">
        <v>150</v>
      </c>
      <c r="AU36" s="133">
        <v>6</v>
      </c>
      <c r="AV36" s="134">
        <v>9</v>
      </c>
      <c r="AW36" s="134">
        <v>8</v>
      </c>
      <c r="AX36" s="134">
        <v>17</v>
      </c>
      <c r="AY36" s="134">
        <v>1</v>
      </c>
      <c r="AZ36" s="134">
        <v>7</v>
      </c>
      <c r="BA36" s="134">
        <v>10</v>
      </c>
      <c r="BB36" s="134">
        <v>17</v>
      </c>
      <c r="BC36" s="134">
        <v>1</v>
      </c>
      <c r="BD36" s="134">
        <v>6</v>
      </c>
      <c r="BE36" s="134">
        <v>13</v>
      </c>
      <c r="BF36" s="134">
        <v>19</v>
      </c>
      <c r="BG36" s="134">
        <v>1</v>
      </c>
      <c r="BH36" s="134">
        <v>22</v>
      </c>
      <c r="BI36" s="134">
        <v>31</v>
      </c>
      <c r="BJ36" s="134">
        <v>53</v>
      </c>
      <c r="BK36" s="134">
        <v>3</v>
      </c>
      <c r="BL36" s="135">
        <v>129</v>
      </c>
      <c r="BM36" s="135">
        <v>129</v>
      </c>
      <c r="BN36" s="135">
        <v>258</v>
      </c>
      <c r="BO36" s="135">
        <v>11</v>
      </c>
    </row>
    <row r="37" spans="1:67">
      <c r="A37" s="129">
        <v>5</v>
      </c>
      <c r="B37" s="4">
        <v>62020121</v>
      </c>
      <c r="C37" s="5" t="s">
        <v>204</v>
      </c>
      <c r="D37" s="132">
        <v>2</v>
      </c>
      <c r="E37" s="132">
        <v>2</v>
      </c>
      <c r="F37" s="132">
        <v>4</v>
      </c>
      <c r="G37" s="132">
        <v>1</v>
      </c>
      <c r="H37" s="132">
        <v>9</v>
      </c>
      <c r="I37" s="132">
        <v>1</v>
      </c>
      <c r="J37" s="132">
        <v>10</v>
      </c>
      <c r="K37" s="132">
        <v>1</v>
      </c>
      <c r="L37" s="132">
        <v>6</v>
      </c>
      <c r="M37" s="132">
        <v>11</v>
      </c>
      <c r="N37" s="132">
        <v>17</v>
      </c>
      <c r="O37" s="132">
        <v>1</v>
      </c>
      <c r="P37" s="132">
        <v>17</v>
      </c>
      <c r="Q37" s="132">
        <v>14</v>
      </c>
      <c r="R37" s="132">
        <v>31</v>
      </c>
      <c r="S37" s="132">
        <v>3</v>
      </c>
      <c r="T37" s="133">
        <v>10</v>
      </c>
      <c r="U37" s="133">
        <v>16</v>
      </c>
      <c r="V37" s="133">
        <v>26</v>
      </c>
      <c r="W37" s="133">
        <v>1</v>
      </c>
      <c r="X37" s="133">
        <v>9</v>
      </c>
      <c r="Y37" s="133">
        <v>11</v>
      </c>
      <c r="Z37" s="133">
        <v>20</v>
      </c>
      <c r="AA37" s="133">
        <v>1</v>
      </c>
      <c r="AB37" s="133">
        <v>17</v>
      </c>
      <c r="AC37" s="133">
        <v>12</v>
      </c>
      <c r="AD37" s="133">
        <v>29</v>
      </c>
      <c r="AE37" s="133">
        <v>1</v>
      </c>
      <c r="AF37" s="133">
        <v>21</v>
      </c>
      <c r="AG37" s="133">
        <v>13</v>
      </c>
      <c r="AH37" s="133">
        <v>34</v>
      </c>
      <c r="AI37" s="133">
        <v>1</v>
      </c>
      <c r="AJ37" s="133">
        <v>13</v>
      </c>
      <c r="AK37" s="133">
        <v>19</v>
      </c>
      <c r="AL37" s="133">
        <v>32</v>
      </c>
      <c r="AM37" s="133">
        <v>1</v>
      </c>
      <c r="AN37" s="133">
        <v>14</v>
      </c>
      <c r="AO37" s="133">
        <v>17</v>
      </c>
      <c r="AP37" s="133">
        <v>31</v>
      </c>
      <c r="AQ37" s="133">
        <v>1</v>
      </c>
      <c r="AR37" s="133">
        <v>84</v>
      </c>
      <c r="AS37" s="133">
        <v>88</v>
      </c>
      <c r="AT37" s="133">
        <v>172</v>
      </c>
      <c r="AU37" s="133">
        <v>6</v>
      </c>
      <c r="AV37" s="134">
        <v>22</v>
      </c>
      <c r="AW37" s="134">
        <v>8</v>
      </c>
      <c r="AX37" s="134">
        <v>30</v>
      </c>
      <c r="AY37" s="134">
        <v>1</v>
      </c>
      <c r="AZ37" s="134">
        <v>24</v>
      </c>
      <c r="BA37" s="134">
        <v>17</v>
      </c>
      <c r="BB37" s="134">
        <v>41</v>
      </c>
      <c r="BC37" s="134">
        <v>2</v>
      </c>
      <c r="BD37" s="134">
        <v>12</v>
      </c>
      <c r="BE37" s="134">
        <v>9</v>
      </c>
      <c r="BF37" s="134">
        <v>21</v>
      </c>
      <c r="BG37" s="134">
        <v>1</v>
      </c>
      <c r="BH37" s="134">
        <v>58</v>
      </c>
      <c r="BI37" s="134">
        <v>34</v>
      </c>
      <c r="BJ37" s="134">
        <v>92</v>
      </c>
      <c r="BK37" s="134">
        <v>4</v>
      </c>
      <c r="BL37" s="135">
        <v>159</v>
      </c>
      <c r="BM37" s="135">
        <v>136</v>
      </c>
      <c r="BN37" s="135">
        <v>295</v>
      </c>
      <c r="BO37" s="135">
        <v>13</v>
      </c>
    </row>
    <row r="38" spans="1:67">
      <c r="A38" s="129">
        <v>6</v>
      </c>
      <c r="B38" s="4">
        <v>62020126</v>
      </c>
      <c r="C38" s="5" t="s">
        <v>207</v>
      </c>
      <c r="D38" s="132">
        <v>4</v>
      </c>
      <c r="E38" s="132">
        <v>6</v>
      </c>
      <c r="F38" s="132">
        <v>10</v>
      </c>
      <c r="G38" s="132">
        <v>1</v>
      </c>
      <c r="H38" s="132">
        <v>4</v>
      </c>
      <c r="I38" s="132">
        <v>10</v>
      </c>
      <c r="J38" s="132">
        <v>14</v>
      </c>
      <c r="K38" s="132">
        <v>1</v>
      </c>
      <c r="L38" s="132">
        <v>7</v>
      </c>
      <c r="M38" s="132">
        <v>4</v>
      </c>
      <c r="N38" s="132">
        <v>11</v>
      </c>
      <c r="O38" s="132">
        <v>1</v>
      </c>
      <c r="P38" s="132">
        <v>15</v>
      </c>
      <c r="Q38" s="132">
        <v>20</v>
      </c>
      <c r="R38" s="132">
        <v>35</v>
      </c>
      <c r="S38" s="132">
        <v>3</v>
      </c>
      <c r="T38" s="133">
        <v>10</v>
      </c>
      <c r="U38" s="133">
        <v>12</v>
      </c>
      <c r="V38" s="133">
        <v>22</v>
      </c>
      <c r="W38" s="133">
        <v>1</v>
      </c>
      <c r="X38" s="133">
        <v>11</v>
      </c>
      <c r="Y38" s="133">
        <v>9</v>
      </c>
      <c r="Z38" s="133">
        <v>20</v>
      </c>
      <c r="AA38" s="133">
        <v>1</v>
      </c>
      <c r="AB38" s="133">
        <v>9</v>
      </c>
      <c r="AC38" s="133">
        <v>10</v>
      </c>
      <c r="AD38" s="133">
        <v>19</v>
      </c>
      <c r="AE38" s="133">
        <v>1</v>
      </c>
      <c r="AF38" s="133">
        <v>12</v>
      </c>
      <c r="AG38" s="133">
        <v>6</v>
      </c>
      <c r="AH38" s="133">
        <v>18</v>
      </c>
      <c r="AI38" s="133">
        <v>1</v>
      </c>
      <c r="AJ38" s="133">
        <v>11</v>
      </c>
      <c r="AK38" s="133">
        <v>11</v>
      </c>
      <c r="AL38" s="133">
        <v>22</v>
      </c>
      <c r="AM38" s="133">
        <v>1</v>
      </c>
      <c r="AN38" s="133">
        <v>20</v>
      </c>
      <c r="AO38" s="133">
        <v>10</v>
      </c>
      <c r="AP38" s="133">
        <v>30</v>
      </c>
      <c r="AQ38" s="133">
        <v>1</v>
      </c>
      <c r="AR38" s="133">
        <v>73</v>
      </c>
      <c r="AS38" s="133">
        <v>58</v>
      </c>
      <c r="AT38" s="133">
        <v>131</v>
      </c>
      <c r="AU38" s="133">
        <v>6</v>
      </c>
      <c r="AV38" s="134">
        <v>13</v>
      </c>
      <c r="AW38" s="134">
        <v>10</v>
      </c>
      <c r="AX38" s="134">
        <v>23</v>
      </c>
      <c r="AY38" s="134">
        <v>1</v>
      </c>
      <c r="AZ38" s="134">
        <v>9</v>
      </c>
      <c r="BA38" s="134">
        <v>6</v>
      </c>
      <c r="BB38" s="134">
        <v>15</v>
      </c>
      <c r="BC38" s="134">
        <v>1</v>
      </c>
      <c r="BD38" s="134">
        <v>11</v>
      </c>
      <c r="BE38" s="134">
        <v>9</v>
      </c>
      <c r="BF38" s="134">
        <v>20</v>
      </c>
      <c r="BG38" s="134">
        <v>1</v>
      </c>
      <c r="BH38" s="134">
        <v>33</v>
      </c>
      <c r="BI38" s="134">
        <v>25</v>
      </c>
      <c r="BJ38" s="134">
        <v>58</v>
      </c>
      <c r="BK38" s="134">
        <v>3</v>
      </c>
      <c r="BL38" s="135">
        <v>121</v>
      </c>
      <c r="BM38" s="135">
        <v>103</v>
      </c>
      <c r="BN38" s="135">
        <v>224</v>
      </c>
      <c r="BO38" s="135">
        <v>12</v>
      </c>
    </row>
    <row r="39" spans="1:67">
      <c r="A39" s="129">
        <v>7</v>
      </c>
      <c r="B39" s="4">
        <v>62020131</v>
      </c>
      <c r="C39" s="5" t="s">
        <v>211</v>
      </c>
      <c r="D39" s="132">
        <v>6</v>
      </c>
      <c r="E39" s="132">
        <v>6</v>
      </c>
      <c r="F39" s="132">
        <v>12</v>
      </c>
      <c r="G39" s="132">
        <v>1</v>
      </c>
      <c r="H39" s="132">
        <v>6</v>
      </c>
      <c r="I39" s="132">
        <v>7</v>
      </c>
      <c r="J39" s="132">
        <v>13</v>
      </c>
      <c r="K39" s="132">
        <v>1</v>
      </c>
      <c r="L39" s="132">
        <v>5</v>
      </c>
      <c r="M39" s="132">
        <v>7</v>
      </c>
      <c r="N39" s="132">
        <v>12</v>
      </c>
      <c r="O39" s="132">
        <v>1</v>
      </c>
      <c r="P39" s="132">
        <v>17</v>
      </c>
      <c r="Q39" s="132">
        <v>20</v>
      </c>
      <c r="R39" s="132">
        <v>37</v>
      </c>
      <c r="S39" s="132">
        <v>3</v>
      </c>
      <c r="T39" s="133">
        <v>6</v>
      </c>
      <c r="U39" s="133">
        <v>4</v>
      </c>
      <c r="V39" s="133">
        <v>10</v>
      </c>
      <c r="W39" s="133">
        <v>1</v>
      </c>
      <c r="X39" s="133">
        <v>11</v>
      </c>
      <c r="Y39" s="133">
        <v>7</v>
      </c>
      <c r="Z39" s="133">
        <v>18</v>
      </c>
      <c r="AA39" s="133">
        <v>1</v>
      </c>
      <c r="AB39" s="133">
        <v>10</v>
      </c>
      <c r="AC39" s="133">
        <v>4</v>
      </c>
      <c r="AD39" s="133">
        <v>14</v>
      </c>
      <c r="AE39" s="133">
        <v>1</v>
      </c>
      <c r="AF39" s="133">
        <v>11</v>
      </c>
      <c r="AG39" s="133">
        <v>7</v>
      </c>
      <c r="AH39" s="133">
        <v>18</v>
      </c>
      <c r="AI39" s="133">
        <v>1</v>
      </c>
      <c r="AJ39" s="133">
        <v>9</v>
      </c>
      <c r="AK39" s="133">
        <v>5</v>
      </c>
      <c r="AL39" s="133">
        <v>14</v>
      </c>
      <c r="AM39" s="133">
        <v>1</v>
      </c>
      <c r="AN39" s="133">
        <v>12</v>
      </c>
      <c r="AO39" s="133">
        <v>8</v>
      </c>
      <c r="AP39" s="133">
        <v>20</v>
      </c>
      <c r="AQ39" s="133">
        <v>1</v>
      </c>
      <c r="AR39" s="133">
        <v>59</v>
      </c>
      <c r="AS39" s="133">
        <v>35</v>
      </c>
      <c r="AT39" s="133">
        <v>94</v>
      </c>
      <c r="AU39" s="133">
        <v>6</v>
      </c>
      <c r="AV39" s="134">
        <v>7</v>
      </c>
      <c r="AW39" s="134">
        <v>3</v>
      </c>
      <c r="AX39" s="134">
        <v>10</v>
      </c>
      <c r="AY39" s="134">
        <v>1</v>
      </c>
      <c r="AZ39" s="134">
        <v>11</v>
      </c>
      <c r="BA39" s="134">
        <v>6</v>
      </c>
      <c r="BB39" s="134">
        <v>17</v>
      </c>
      <c r="BC39" s="134">
        <v>1</v>
      </c>
      <c r="BD39" s="134">
        <v>3</v>
      </c>
      <c r="BE39" s="134">
        <v>5</v>
      </c>
      <c r="BF39" s="134">
        <v>8</v>
      </c>
      <c r="BG39" s="134">
        <v>1</v>
      </c>
      <c r="BH39" s="134">
        <v>21</v>
      </c>
      <c r="BI39" s="134">
        <v>14</v>
      </c>
      <c r="BJ39" s="134">
        <v>35</v>
      </c>
      <c r="BK39" s="134">
        <v>3</v>
      </c>
      <c r="BL39" s="135">
        <v>97</v>
      </c>
      <c r="BM39" s="135">
        <v>69</v>
      </c>
      <c r="BN39" s="135">
        <v>166</v>
      </c>
      <c r="BO39" s="135">
        <v>12</v>
      </c>
    </row>
    <row r="40" spans="1:67">
      <c r="A40" s="129">
        <v>8</v>
      </c>
      <c r="B40" s="4">
        <v>62020144</v>
      </c>
      <c r="C40" s="5" t="s">
        <v>222</v>
      </c>
      <c r="D40" s="132">
        <v>5</v>
      </c>
      <c r="E40" s="132">
        <v>4</v>
      </c>
      <c r="F40" s="132">
        <v>9</v>
      </c>
      <c r="G40" s="132">
        <v>1</v>
      </c>
      <c r="H40" s="132">
        <v>5</v>
      </c>
      <c r="I40" s="132">
        <v>3</v>
      </c>
      <c r="J40" s="132">
        <v>8</v>
      </c>
      <c r="K40" s="132">
        <v>1</v>
      </c>
      <c r="L40" s="132">
        <v>3</v>
      </c>
      <c r="M40" s="132">
        <v>3</v>
      </c>
      <c r="N40" s="132">
        <v>6</v>
      </c>
      <c r="O40" s="132">
        <v>1</v>
      </c>
      <c r="P40" s="132">
        <v>13</v>
      </c>
      <c r="Q40" s="132">
        <v>10</v>
      </c>
      <c r="R40" s="132">
        <v>23</v>
      </c>
      <c r="S40" s="132">
        <v>3</v>
      </c>
      <c r="T40" s="133">
        <v>6</v>
      </c>
      <c r="U40" s="133">
        <v>4</v>
      </c>
      <c r="V40" s="133">
        <v>10</v>
      </c>
      <c r="W40" s="133">
        <v>1</v>
      </c>
      <c r="X40" s="133">
        <v>3</v>
      </c>
      <c r="Y40" s="133">
        <v>2</v>
      </c>
      <c r="Z40" s="133">
        <v>5</v>
      </c>
      <c r="AA40" s="133">
        <v>1</v>
      </c>
      <c r="AB40" s="133">
        <v>6</v>
      </c>
      <c r="AC40" s="133">
        <v>12</v>
      </c>
      <c r="AD40" s="133">
        <v>18</v>
      </c>
      <c r="AE40" s="133">
        <v>1</v>
      </c>
      <c r="AF40" s="133">
        <v>10</v>
      </c>
      <c r="AG40" s="133">
        <v>4</v>
      </c>
      <c r="AH40" s="133">
        <v>14</v>
      </c>
      <c r="AI40" s="133">
        <v>1</v>
      </c>
      <c r="AJ40" s="133">
        <v>5</v>
      </c>
      <c r="AK40" s="133">
        <v>1</v>
      </c>
      <c r="AL40" s="133">
        <v>6</v>
      </c>
      <c r="AM40" s="133">
        <v>1</v>
      </c>
      <c r="AN40" s="133">
        <v>7</v>
      </c>
      <c r="AO40" s="133">
        <v>8</v>
      </c>
      <c r="AP40" s="133">
        <v>15</v>
      </c>
      <c r="AQ40" s="133">
        <v>1</v>
      </c>
      <c r="AR40" s="133">
        <v>37</v>
      </c>
      <c r="AS40" s="133">
        <v>31</v>
      </c>
      <c r="AT40" s="133">
        <v>68</v>
      </c>
      <c r="AU40" s="133">
        <v>6</v>
      </c>
      <c r="AV40" s="134">
        <v>4</v>
      </c>
      <c r="AW40" s="134">
        <v>7</v>
      </c>
      <c r="AX40" s="134">
        <v>11</v>
      </c>
      <c r="AY40" s="134">
        <v>1</v>
      </c>
      <c r="AZ40" s="134">
        <v>6</v>
      </c>
      <c r="BA40" s="134">
        <v>1</v>
      </c>
      <c r="BB40" s="134">
        <v>7</v>
      </c>
      <c r="BC40" s="134">
        <v>1</v>
      </c>
      <c r="BD40" s="134">
        <v>4</v>
      </c>
      <c r="BE40" s="134">
        <v>9</v>
      </c>
      <c r="BF40" s="134">
        <v>13</v>
      </c>
      <c r="BG40" s="134">
        <v>1</v>
      </c>
      <c r="BH40" s="134">
        <v>14</v>
      </c>
      <c r="BI40" s="134">
        <v>17</v>
      </c>
      <c r="BJ40" s="134">
        <v>31</v>
      </c>
      <c r="BK40" s="134">
        <v>3</v>
      </c>
      <c r="BL40" s="135">
        <v>64</v>
      </c>
      <c r="BM40" s="135">
        <v>58</v>
      </c>
      <c r="BN40" s="135">
        <v>122</v>
      </c>
      <c r="BO40" s="135">
        <v>12</v>
      </c>
    </row>
    <row r="41" spans="1:67">
      <c r="A41" s="129">
        <v>9</v>
      </c>
      <c r="B41" s="4">
        <v>62020145</v>
      </c>
      <c r="C41" s="5" t="s">
        <v>223</v>
      </c>
      <c r="D41" s="132">
        <v>0</v>
      </c>
      <c r="E41" s="132">
        <v>0</v>
      </c>
      <c r="F41" s="132">
        <v>0</v>
      </c>
      <c r="G41" s="132">
        <v>0</v>
      </c>
      <c r="H41" s="132">
        <v>5</v>
      </c>
      <c r="I41" s="132">
        <v>13</v>
      </c>
      <c r="J41" s="132">
        <v>18</v>
      </c>
      <c r="K41" s="132">
        <v>1</v>
      </c>
      <c r="L41" s="132">
        <v>5</v>
      </c>
      <c r="M41" s="132">
        <v>9</v>
      </c>
      <c r="N41" s="132">
        <v>14</v>
      </c>
      <c r="O41" s="132">
        <v>1</v>
      </c>
      <c r="P41" s="132">
        <v>10</v>
      </c>
      <c r="Q41" s="132">
        <v>22</v>
      </c>
      <c r="R41" s="132">
        <v>32</v>
      </c>
      <c r="S41" s="132">
        <v>2</v>
      </c>
      <c r="T41" s="133">
        <v>7</v>
      </c>
      <c r="U41" s="133">
        <v>11</v>
      </c>
      <c r="V41" s="133">
        <v>18</v>
      </c>
      <c r="W41" s="133">
        <v>1</v>
      </c>
      <c r="X41" s="133">
        <v>5</v>
      </c>
      <c r="Y41" s="133">
        <v>6</v>
      </c>
      <c r="Z41" s="133">
        <v>11</v>
      </c>
      <c r="AA41" s="133">
        <v>1</v>
      </c>
      <c r="AB41" s="133">
        <v>5</v>
      </c>
      <c r="AC41" s="133">
        <v>10</v>
      </c>
      <c r="AD41" s="133">
        <v>15</v>
      </c>
      <c r="AE41" s="133">
        <v>1</v>
      </c>
      <c r="AF41" s="133">
        <v>2</v>
      </c>
      <c r="AG41" s="133">
        <v>8</v>
      </c>
      <c r="AH41" s="133">
        <v>10</v>
      </c>
      <c r="AI41" s="133">
        <v>1</v>
      </c>
      <c r="AJ41" s="133">
        <v>5</v>
      </c>
      <c r="AK41" s="133">
        <v>13</v>
      </c>
      <c r="AL41" s="133">
        <v>18</v>
      </c>
      <c r="AM41" s="133">
        <v>1</v>
      </c>
      <c r="AN41" s="133">
        <v>8</v>
      </c>
      <c r="AO41" s="133">
        <v>4</v>
      </c>
      <c r="AP41" s="133">
        <v>12</v>
      </c>
      <c r="AQ41" s="133">
        <v>1</v>
      </c>
      <c r="AR41" s="133">
        <v>32</v>
      </c>
      <c r="AS41" s="133">
        <v>52</v>
      </c>
      <c r="AT41" s="133">
        <v>84</v>
      </c>
      <c r="AU41" s="133">
        <v>6</v>
      </c>
      <c r="AV41" s="134">
        <v>9</v>
      </c>
      <c r="AW41" s="134">
        <v>8</v>
      </c>
      <c r="AX41" s="134">
        <v>17</v>
      </c>
      <c r="AY41" s="134">
        <v>1</v>
      </c>
      <c r="AZ41" s="134">
        <v>6</v>
      </c>
      <c r="BA41" s="134">
        <v>6</v>
      </c>
      <c r="BB41" s="134">
        <v>12</v>
      </c>
      <c r="BC41" s="134">
        <v>1</v>
      </c>
      <c r="BD41" s="134">
        <v>0</v>
      </c>
      <c r="BE41" s="134">
        <v>8</v>
      </c>
      <c r="BF41" s="134">
        <v>8</v>
      </c>
      <c r="BG41" s="134">
        <v>1</v>
      </c>
      <c r="BH41" s="134">
        <v>15</v>
      </c>
      <c r="BI41" s="134">
        <v>22</v>
      </c>
      <c r="BJ41" s="134">
        <v>37</v>
      </c>
      <c r="BK41" s="134">
        <v>3</v>
      </c>
      <c r="BL41" s="135">
        <v>57</v>
      </c>
      <c r="BM41" s="135">
        <v>96</v>
      </c>
      <c r="BN41" s="135">
        <v>153</v>
      </c>
      <c r="BO41" s="135">
        <v>11</v>
      </c>
    </row>
    <row r="42" spans="1:67">
      <c r="A42" s="129">
        <v>10</v>
      </c>
      <c r="B42" s="4">
        <v>62020154</v>
      </c>
      <c r="C42" s="5" t="s">
        <v>230</v>
      </c>
      <c r="D42" s="132">
        <v>1</v>
      </c>
      <c r="E42" s="132">
        <v>4</v>
      </c>
      <c r="F42" s="132">
        <v>5</v>
      </c>
      <c r="G42" s="132">
        <v>1</v>
      </c>
      <c r="H42" s="132">
        <v>4</v>
      </c>
      <c r="I42" s="132">
        <v>4</v>
      </c>
      <c r="J42" s="132">
        <v>8</v>
      </c>
      <c r="K42" s="132">
        <v>1</v>
      </c>
      <c r="L42" s="132">
        <v>6</v>
      </c>
      <c r="M42" s="132">
        <v>10</v>
      </c>
      <c r="N42" s="132">
        <v>16</v>
      </c>
      <c r="O42" s="132">
        <v>1</v>
      </c>
      <c r="P42" s="132">
        <v>11</v>
      </c>
      <c r="Q42" s="132">
        <v>18</v>
      </c>
      <c r="R42" s="132">
        <v>29</v>
      </c>
      <c r="S42" s="132">
        <v>3</v>
      </c>
      <c r="T42" s="133">
        <v>7</v>
      </c>
      <c r="U42" s="133">
        <v>2</v>
      </c>
      <c r="V42" s="133">
        <v>9</v>
      </c>
      <c r="W42" s="133">
        <v>1</v>
      </c>
      <c r="X42" s="133">
        <v>3</v>
      </c>
      <c r="Y42" s="133">
        <v>8</v>
      </c>
      <c r="Z42" s="133">
        <v>11</v>
      </c>
      <c r="AA42" s="133">
        <v>1</v>
      </c>
      <c r="AB42" s="133">
        <v>2</v>
      </c>
      <c r="AC42" s="133">
        <v>2</v>
      </c>
      <c r="AD42" s="133">
        <v>4</v>
      </c>
      <c r="AE42" s="133">
        <v>1</v>
      </c>
      <c r="AF42" s="133">
        <v>7</v>
      </c>
      <c r="AG42" s="133">
        <v>9</v>
      </c>
      <c r="AH42" s="133">
        <v>16</v>
      </c>
      <c r="AI42" s="133">
        <v>1</v>
      </c>
      <c r="AJ42" s="133">
        <v>4</v>
      </c>
      <c r="AK42" s="133">
        <v>8</v>
      </c>
      <c r="AL42" s="133">
        <v>12</v>
      </c>
      <c r="AM42" s="133">
        <v>1</v>
      </c>
      <c r="AN42" s="133">
        <v>6</v>
      </c>
      <c r="AO42" s="133">
        <v>4</v>
      </c>
      <c r="AP42" s="133">
        <v>10</v>
      </c>
      <c r="AQ42" s="133">
        <v>1</v>
      </c>
      <c r="AR42" s="133">
        <v>29</v>
      </c>
      <c r="AS42" s="133">
        <v>33</v>
      </c>
      <c r="AT42" s="133">
        <v>62</v>
      </c>
      <c r="AU42" s="133">
        <v>6</v>
      </c>
      <c r="AV42" s="134">
        <v>5</v>
      </c>
      <c r="AW42" s="134">
        <v>4</v>
      </c>
      <c r="AX42" s="134">
        <v>9</v>
      </c>
      <c r="AY42" s="134">
        <v>1</v>
      </c>
      <c r="AZ42" s="134">
        <v>8</v>
      </c>
      <c r="BA42" s="134">
        <v>5</v>
      </c>
      <c r="BB42" s="134">
        <v>13</v>
      </c>
      <c r="BC42" s="134">
        <v>1</v>
      </c>
      <c r="BD42" s="134">
        <v>6</v>
      </c>
      <c r="BE42" s="134">
        <v>7</v>
      </c>
      <c r="BF42" s="134">
        <v>13</v>
      </c>
      <c r="BG42" s="134">
        <v>1</v>
      </c>
      <c r="BH42" s="134">
        <v>19</v>
      </c>
      <c r="BI42" s="134">
        <v>16</v>
      </c>
      <c r="BJ42" s="134">
        <v>35</v>
      </c>
      <c r="BK42" s="134">
        <v>3</v>
      </c>
      <c r="BL42" s="135">
        <v>59</v>
      </c>
      <c r="BM42" s="135">
        <v>67</v>
      </c>
      <c r="BN42" s="135">
        <v>126</v>
      </c>
      <c r="BO42" s="135">
        <v>12</v>
      </c>
    </row>
    <row r="43" spans="1:67">
      <c r="A43" s="366" t="s">
        <v>885</v>
      </c>
      <c r="B43" s="367"/>
      <c r="C43" s="368"/>
      <c r="D43" s="140">
        <f t="shared" ref="D43:AI43" si="4">SUM(D33:D42)</f>
        <v>18</v>
      </c>
      <c r="E43" s="140">
        <f t="shared" si="4"/>
        <v>22</v>
      </c>
      <c r="F43" s="140">
        <f t="shared" si="4"/>
        <v>40</v>
      </c>
      <c r="G43" s="140">
        <f t="shared" si="4"/>
        <v>5</v>
      </c>
      <c r="H43" s="140">
        <f t="shared" si="4"/>
        <v>78</v>
      </c>
      <c r="I43" s="140">
        <f t="shared" si="4"/>
        <v>71</v>
      </c>
      <c r="J43" s="140">
        <f t="shared" si="4"/>
        <v>149</v>
      </c>
      <c r="K43" s="140">
        <f t="shared" si="4"/>
        <v>10</v>
      </c>
      <c r="L43" s="140">
        <f t="shared" si="4"/>
        <v>74</v>
      </c>
      <c r="M43" s="140">
        <f t="shared" si="4"/>
        <v>85</v>
      </c>
      <c r="N43" s="140">
        <f t="shared" si="4"/>
        <v>159</v>
      </c>
      <c r="O43" s="140">
        <f t="shared" si="4"/>
        <v>10</v>
      </c>
      <c r="P43" s="140">
        <f t="shared" si="4"/>
        <v>170</v>
      </c>
      <c r="Q43" s="140">
        <f t="shared" si="4"/>
        <v>178</v>
      </c>
      <c r="R43" s="140">
        <f t="shared" si="4"/>
        <v>348</v>
      </c>
      <c r="S43" s="140">
        <f t="shared" si="4"/>
        <v>25</v>
      </c>
      <c r="T43" s="140">
        <f t="shared" si="4"/>
        <v>97</v>
      </c>
      <c r="U43" s="140">
        <f t="shared" si="4"/>
        <v>103</v>
      </c>
      <c r="V43" s="140">
        <f t="shared" si="4"/>
        <v>200</v>
      </c>
      <c r="W43" s="140">
        <f t="shared" si="4"/>
        <v>10</v>
      </c>
      <c r="X43" s="140">
        <f t="shared" si="4"/>
        <v>89</v>
      </c>
      <c r="Y43" s="140">
        <f t="shared" si="4"/>
        <v>73</v>
      </c>
      <c r="Z43" s="140">
        <f t="shared" si="4"/>
        <v>162</v>
      </c>
      <c r="AA43" s="140">
        <f t="shared" si="4"/>
        <v>10</v>
      </c>
      <c r="AB43" s="140">
        <f t="shared" si="4"/>
        <v>81</v>
      </c>
      <c r="AC43" s="140">
        <f t="shared" si="4"/>
        <v>90</v>
      </c>
      <c r="AD43" s="140">
        <f t="shared" si="4"/>
        <v>171</v>
      </c>
      <c r="AE43" s="140">
        <f t="shared" si="4"/>
        <v>9</v>
      </c>
      <c r="AF43" s="140">
        <f t="shared" si="4"/>
        <v>112</v>
      </c>
      <c r="AG43" s="140">
        <f t="shared" si="4"/>
        <v>95</v>
      </c>
      <c r="AH43" s="140">
        <f t="shared" si="4"/>
        <v>207</v>
      </c>
      <c r="AI43" s="140">
        <f t="shared" si="4"/>
        <v>10</v>
      </c>
      <c r="AJ43" s="140">
        <f t="shared" ref="AJ43:BO43" si="5">SUM(AJ33:AJ42)</f>
        <v>91</v>
      </c>
      <c r="AK43" s="140">
        <f t="shared" si="5"/>
        <v>108</v>
      </c>
      <c r="AL43" s="140">
        <f t="shared" si="5"/>
        <v>199</v>
      </c>
      <c r="AM43" s="140">
        <f t="shared" si="5"/>
        <v>10</v>
      </c>
      <c r="AN43" s="140">
        <f t="shared" si="5"/>
        <v>109</v>
      </c>
      <c r="AO43" s="140">
        <f t="shared" si="5"/>
        <v>82</v>
      </c>
      <c r="AP43" s="140">
        <f t="shared" si="5"/>
        <v>191</v>
      </c>
      <c r="AQ43" s="140">
        <f t="shared" si="5"/>
        <v>10</v>
      </c>
      <c r="AR43" s="140">
        <f t="shared" si="5"/>
        <v>579</v>
      </c>
      <c r="AS43" s="140">
        <f t="shared" si="5"/>
        <v>551</v>
      </c>
      <c r="AT43" s="140">
        <f t="shared" si="5"/>
        <v>1130</v>
      </c>
      <c r="AU43" s="140">
        <f t="shared" si="5"/>
        <v>59</v>
      </c>
      <c r="AV43" s="140">
        <f t="shared" si="5"/>
        <v>111</v>
      </c>
      <c r="AW43" s="140">
        <f t="shared" si="5"/>
        <v>66</v>
      </c>
      <c r="AX43" s="140">
        <f t="shared" si="5"/>
        <v>177</v>
      </c>
      <c r="AY43" s="140">
        <f t="shared" si="5"/>
        <v>10</v>
      </c>
      <c r="AZ43" s="140">
        <f t="shared" si="5"/>
        <v>105</v>
      </c>
      <c r="BA43" s="140">
        <f t="shared" si="5"/>
        <v>80</v>
      </c>
      <c r="BB43" s="140">
        <f t="shared" si="5"/>
        <v>185</v>
      </c>
      <c r="BC43" s="140">
        <f t="shared" si="5"/>
        <v>11</v>
      </c>
      <c r="BD43" s="140">
        <f t="shared" si="5"/>
        <v>76</v>
      </c>
      <c r="BE43" s="140">
        <f t="shared" si="5"/>
        <v>85</v>
      </c>
      <c r="BF43" s="140">
        <f t="shared" si="5"/>
        <v>161</v>
      </c>
      <c r="BG43" s="140">
        <f t="shared" si="5"/>
        <v>10</v>
      </c>
      <c r="BH43" s="140">
        <f t="shared" si="5"/>
        <v>292</v>
      </c>
      <c r="BI43" s="140">
        <f t="shared" si="5"/>
        <v>231</v>
      </c>
      <c r="BJ43" s="140">
        <f t="shared" si="5"/>
        <v>523</v>
      </c>
      <c r="BK43" s="140">
        <f t="shared" si="5"/>
        <v>31</v>
      </c>
      <c r="BL43" s="140">
        <f t="shared" si="5"/>
        <v>1041</v>
      </c>
      <c r="BM43" s="140">
        <f t="shared" si="5"/>
        <v>960</v>
      </c>
      <c r="BN43" s="140">
        <f t="shared" si="5"/>
        <v>2001</v>
      </c>
      <c r="BO43" s="140">
        <f t="shared" si="5"/>
        <v>115</v>
      </c>
    </row>
    <row r="44" spans="1:67">
      <c r="A44" s="360" t="s">
        <v>1163</v>
      </c>
      <c r="B44" s="361"/>
      <c r="C44" s="362"/>
      <c r="D44" s="136"/>
      <c r="E44" s="136"/>
      <c r="F44" s="136"/>
      <c r="G44" s="136"/>
      <c r="H44" s="136"/>
      <c r="I44" s="136"/>
      <c r="J44" s="136"/>
      <c r="K44" s="136"/>
      <c r="L44" s="136"/>
      <c r="M44" s="136"/>
      <c r="N44" s="136"/>
      <c r="O44" s="136"/>
      <c r="P44" s="136"/>
      <c r="Q44" s="136"/>
      <c r="R44" s="136"/>
      <c r="S44" s="136"/>
      <c r="T44" s="136"/>
      <c r="U44" s="136"/>
      <c r="V44" s="136"/>
      <c r="W44" s="136"/>
      <c r="X44" s="136"/>
      <c r="Y44" s="136"/>
      <c r="Z44" s="136"/>
      <c r="AA44" s="136"/>
      <c r="AB44" s="136"/>
      <c r="AC44" s="136"/>
      <c r="AD44" s="136"/>
      <c r="AE44" s="136"/>
      <c r="AF44" s="136"/>
      <c r="AG44" s="136"/>
      <c r="AH44" s="136"/>
      <c r="AI44" s="136"/>
      <c r="AJ44" s="136"/>
      <c r="AK44" s="136"/>
      <c r="AL44" s="136"/>
      <c r="AM44" s="136"/>
      <c r="AN44" s="136"/>
      <c r="AO44" s="136"/>
      <c r="AP44" s="136"/>
      <c r="AQ44" s="136"/>
      <c r="AR44" s="136"/>
      <c r="AS44" s="136"/>
      <c r="AT44" s="136"/>
      <c r="AU44" s="136"/>
      <c r="AV44" s="136"/>
      <c r="AW44" s="136"/>
      <c r="AX44" s="136"/>
      <c r="AY44" s="136"/>
      <c r="AZ44" s="136"/>
      <c r="BA44" s="136"/>
      <c r="BB44" s="136"/>
      <c r="BC44" s="136"/>
      <c r="BD44" s="136"/>
      <c r="BE44" s="136"/>
      <c r="BF44" s="136"/>
      <c r="BG44" s="136"/>
      <c r="BH44" s="136"/>
      <c r="BI44" s="136"/>
      <c r="BJ44" s="136"/>
      <c r="BK44" s="136"/>
      <c r="BL44" s="136"/>
      <c r="BM44" s="136"/>
      <c r="BN44" s="136"/>
      <c r="BO44" s="136"/>
    </row>
    <row r="45" spans="1:67">
      <c r="A45" s="129">
        <v>1</v>
      </c>
      <c r="B45" s="4">
        <v>62020157</v>
      </c>
      <c r="C45" s="5" t="s">
        <v>232</v>
      </c>
      <c r="D45" s="132">
        <v>0</v>
      </c>
      <c r="E45" s="132">
        <v>0</v>
      </c>
      <c r="F45" s="132">
        <v>0</v>
      </c>
      <c r="G45" s="132">
        <v>0</v>
      </c>
      <c r="H45" s="132">
        <v>8</v>
      </c>
      <c r="I45" s="132">
        <v>5</v>
      </c>
      <c r="J45" s="132">
        <v>13</v>
      </c>
      <c r="K45" s="132">
        <v>1</v>
      </c>
      <c r="L45" s="132">
        <v>11</v>
      </c>
      <c r="M45" s="132">
        <v>6</v>
      </c>
      <c r="N45" s="132">
        <v>17</v>
      </c>
      <c r="O45" s="132">
        <v>1</v>
      </c>
      <c r="P45" s="132">
        <v>19</v>
      </c>
      <c r="Q45" s="132">
        <v>11</v>
      </c>
      <c r="R45" s="132">
        <v>30</v>
      </c>
      <c r="S45" s="132">
        <v>2</v>
      </c>
      <c r="T45" s="133">
        <v>5</v>
      </c>
      <c r="U45" s="133">
        <v>7</v>
      </c>
      <c r="V45" s="133">
        <v>12</v>
      </c>
      <c r="W45" s="133">
        <v>1</v>
      </c>
      <c r="X45" s="133">
        <v>17</v>
      </c>
      <c r="Y45" s="133">
        <v>2</v>
      </c>
      <c r="Z45" s="133">
        <v>19</v>
      </c>
      <c r="AA45" s="133">
        <v>1</v>
      </c>
      <c r="AB45" s="133">
        <v>8</v>
      </c>
      <c r="AC45" s="133">
        <v>8</v>
      </c>
      <c r="AD45" s="133">
        <v>16</v>
      </c>
      <c r="AE45" s="133">
        <v>1</v>
      </c>
      <c r="AF45" s="133">
        <v>8</v>
      </c>
      <c r="AG45" s="133">
        <v>4</v>
      </c>
      <c r="AH45" s="133">
        <v>12</v>
      </c>
      <c r="AI45" s="133">
        <v>1</v>
      </c>
      <c r="AJ45" s="133">
        <v>5</v>
      </c>
      <c r="AK45" s="133">
        <v>8</v>
      </c>
      <c r="AL45" s="133">
        <v>13</v>
      </c>
      <c r="AM45" s="133">
        <v>1</v>
      </c>
      <c r="AN45" s="133">
        <v>6</v>
      </c>
      <c r="AO45" s="133">
        <v>7</v>
      </c>
      <c r="AP45" s="133">
        <v>13</v>
      </c>
      <c r="AQ45" s="133">
        <v>1</v>
      </c>
      <c r="AR45" s="133">
        <v>49</v>
      </c>
      <c r="AS45" s="133">
        <v>36</v>
      </c>
      <c r="AT45" s="133">
        <v>85</v>
      </c>
      <c r="AU45" s="133">
        <v>6</v>
      </c>
      <c r="AV45" s="134">
        <v>5</v>
      </c>
      <c r="AW45" s="134">
        <v>10</v>
      </c>
      <c r="AX45" s="134">
        <v>15</v>
      </c>
      <c r="AY45" s="134">
        <v>1</v>
      </c>
      <c r="AZ45" s="134">
        <v>8</v>
      </c>
      <c r="BA45" s="134">
        <v>4</v>
      </c>
      <c r="BB45" s="134">
        <v>12</v>
      </c>
      <c r="BC45" s="134">
        <v>1</v>
      </c>
      <c r="BD45" s="134">
        <v>2</v>
      </c>
      <c r="BE45" s="134">
        <v>1</v>
      </c>
      <c r="BF45" s="134">
        <v>3</v>
      </c>
      <c r="BG45" s="134">
        <v>1</v>
      </c>
      <c r="BH45" s="134">
        <v>15</v>
      </c>
      <c r="BI45" s="134">
        <v>15</v>
      </c>
      <c r="BJ45" s="134">
        <v>30</v>
      </c>
      <c r="BK45" s="134">
        <v>3</v>
      </c>
      <c r="BL45" s="135">
        <v>83</v>
      </c>
      <c r="BM45" s="135">
        <v>62</v>
      </c>
      <c r="BN45" s="135">
        <v>145</v>
      </c>
      <c r="BO45" s="135">
        <v>11</v>
      </c>
    </row>
    <row r="46" spans="1:67">
      <c r="A46" s="129">
        <v>2</v>
      </c>
      <c r="B46" s="4">
        <v>62020158</v>
      </c>
      <c r="C46" s="5" t="s">
        <v>233</v>
      </c>
      <c r="D46" s="132">
        <v>0</v>
      </c>
      <c r="E46" s="132">
        <v>0</v>
      </c>
      <c r="F46" s="132">
        <v>0</v>
      </c>
      <c r="G46" s="132">
        <v>0</v>
      </c>
      <c r="H46" s="132">
        <v>14</v>
      </c>
      <c r="I46" s="132">
        <v>11</v>
      </c>
      <c r="J46" s="132">
        <v>25</v>
      </c>
      <c r="K46" s="132">
        <v>1</v>
      </c>
      <c r="L46" s="132">
        <v>9</v>
      </c>
      <c r="M46" s="132">
        <v>11</v>
      </c>
      <c r="N46" s="132">
        <v>20</v>
      </c>
      <c r="O46" s="132">
        <v>1</v>
      </c>
      <c r="P46" s="132">
        <v>23</v>
      </c>
      <c r="Q46" s="132">
        <v>22</v>
      </c>
      <c r="R46" s="132">
        <v>45</v>
      </c>
      <c r="S46" s="132">
        <v>2</v>
      </c>
      <c r="T46" s="133">
        <v>13</v>
      </c>
      <c r="U46" s="133">
        <v>10</v>
      </c>
      <c r="V46" s="133">
        <v>23</v>
      </c>
      <c r="W46" s="133">
        <v>1</v>
      </c>
      <c r="X46" s="133">
        <v>7</v>
      </c>
      <c r="Y46" s="133">
        <v>8</v>
      </c>
      <c r="Z46" s="133">
        <v>15</v>
      </c>
      <c r="AA46" s="133">
        <v>1</v>
      </c>
      <c r="AB46" s="133">
        <v>11</v>
      </c>
      <c r="AC46" s="133">
        <v>9</v>
      </c>
      <c r="AD46" s="133">
        <v>20</v>
      </c>
      <c r="AE46" s="133">
        <v>1</v>
      </c>
      <c r="AF46" s="133">
        <v>19</v>
      </c>
      <c r="AG46" s="133">
        <v>11</v>
      </c>
      <c r="AH46" s="133">
        <v>30</v>
      </c>
      <c r="AI46" s="133">
        <v>1</v>
      </c>
      <c r="AJ46" s="133">
        <v>14</v>
      </c>
      <c r="AK46" s="133">
        <v>14</v>
      </c>
      <c r="AL46" s="133">
        <v>28</v>
      </c>
      <c r="AM46" s="133">
        <v>1</v>
      </c>
      <c r="AN46" s="133">
        <v>9</v>
      </c>
      <c r="AO46" s="133">
        <v>12</v>
      </c>
      <c r="AP46" s="133">
        <v>21</v>
      </c>
      <c r="AQ46" s="133">
        <v>1</v>
      </c>
      <c r="AR46" s="133">
        <v>73</v>
      </c>
      <c r="AS46" s="133">
        <v>64</v>
      </c>
      <c r="AT46" s="133">
        <v>137</v>
      </c>
      <c r="AU46" s="133">
        <v>6</v>
      </c>
      <c r="AV46" s="134">
        <v>9</v>
      </c>
      <c r="AW46" s="134">
        <v>8</v>
      </c>
      <c r="AX46" s="134">
        <v>17</v>
      </c>
      <c r="AY46" s="134">
        <v>1</v>
      </c>
      <c r="AZ46" s="134">
        <v>3</v>
      </c>
      <c r="BA46" s="134">
        <v>9</v>
      </c>
      <c r="BB46" s="134">
        <v>12</v>
      </c>
      <c r="BC46" s="134">
        <v>1</v>
      </c>
      <c r="BD46" s="134">
        <v>12</v>
      </c>
      <c r="BE46" s="134">
        <v>7</v>
      </c>
      <c r="BF46" s="134">
        <v>19</v>
      </c>
      <c r="BG46" s="134">
        <v>1</v>
      </c>
      <c r="BH46" s="134">
        <v>24</v>
      </c>
      <c r="BI46" s="134">
        <v>24</v>
      </c>
      <c r="BJ46" s="134">
        <v>48</v>
      </c>
      <c r="BK46" s="134">
        <v>3</v>
      </c>
      <c r="BL46" s="135">
        <v>120</v>
      </c>
      <c r="BM46" s="135">
        <v>110</v>
      </c>
      <c r="BN46" s="135">
        <v>230</v>
      </c>
      <c r="BO46" s="135">
        <v>11</v>
      </c>
    </row>
    <row r="47" spans="1:67">
      <c r="A47" s="129">
        <v>3</v>
      </c>
      <c r="B47" s="4">
        <v>62020166</v>
      </c>
      <c r="C47" s="5" t="s">
        <v>241</v>
      </c>
      <c r="D47" s="132">
        <v>0</v>
      </c>
      <c r="E47" s="132">
        <v>0</v>
      </c>
      <c r="F47" s="132">
        <v>0</v>
      </c>
      <c r="G47" s="132">
        <v>0</v>
      </c>
      <c r="H47" s="132">
        <v>14</v>
      </c>
      <c r="I47" s="132">
        <v>16</v>
      </c>
      <c r="J47" s="132">
        <v>30</v>
      </c>
      <c r="K47" s="132">
        <v>1</v>
      </c>
      <c r="L47" s="132">
        <v>12</v>
      </c>
      <c r="M47" s="132">
        <v>11</v>
      </c>
      <c r="N47" s="132">
        <v>23</v>
      </c>
      <c r="O47" s="132">
        <v>1</v>
      </c>
      <c r="P47" s="132">
        <v>26</v>
      </c>
      <c r="Q47" s="132">
        <v>27</v>
      </c>
      <c r="R47" s="132">
        <v>53</v>
      </c>
      <c r="S47" s="132">
        <v>2</v>
      </c>
      <c r="T47" s="133">
        <v>10</v>
      </c>
      <c r="U47" s="133">
        <v>6</v>
      </c>
      <c r="V47" s="133">
        <v>16</v>
      </c>
      <c r="W47" s="133">
        <v>1</v>
      </c>
      <c r="X47" s="133">
        <v>9</v>
      </c>
      <c r="Y47" s="133">
        <v>10</v>
      </c>
      <c r="Z47" s="133">
        <v>19</v>
      </c>
      <c r="AA47" s="133">
        <v>1</v>
      </c>
      <c r="AB47" s="133">
        <v>7</v>
      </c>
      <c r="AC47" s="133">
        <v>14</v>
      </c>
      <c r="AD47" s="133">
        <v>21</v>
      </c>
      <c r="AE47" s="133">
        <v>1</v>
      </c>
      <c r="AF47" s="133">
        <v>14</v>
      </c>
      <c r="AG47" s="133">
        <v>11</v>
      </c>
      <c r="AH47" s="133">
        <v>25</v>
      </c>
      <c r="AI47" s="133">
        <v>1</v>
      </c>
      <c r="AJ47" s="133">
        <v>6</v>
      </c>
      <c r="AK47" s="133">
        <v>6</v>
      </c>
      <c r="AL47" s="133">
        <v>12</v>
      </c>
      <c r="AM47" s="133">
        <v>1</v>
      </c>
      <c r="AN47" s="133">
        <v>13</v>
      </c>
      <c r="AO47" s="133">
        <v>15</v>
      </c>
      <c r="AP47" s="133">
        <v>28</v>
      </c>
      <c r="AQ47" s="133">
        <v>1</v>
      </c>
      <c r="AR47" s="133">
        <v>59</v>
      </c>
      <c r="AS47" s="133">
        <v>62</v>
      </c>
      <c r="AT47" s="133">
        <v>121</v>
      </c>
      <c r="AU47" s="133">
        <v>6</v>
      </c>
      <c r="AV47" s="134">
        <v>10</v>
      </c>
      <c r="AW47" s="134">
        <v>8</v>
      </c>
      <c r="AX47" s="134">
        <v>18</v>
      </c>
      <c r="AY47" s="134">
        <v>1</v>
      </c>
      <c r="AZ47" s="134">
        <v>5</v>
      </c>
      <c r="BA47" s="134">
        <v>13</v>
      </c>
      <c r="BB47" s="134">
        <v>18</v>
      </c>
      <c r="BC47" s="134">
        <v>1</v>
      </c>
      <c r="BD47" s="134">
        <v>11</v>
      </c>
      <c r="BE47" s="134">
        <v>0</v>
      </c>
      <c r="BF47" s="134">
        <v>11</v>
      </c>
      <c r="BG47" s="134">
        <v>1</v>
      </c>
      <c r="BH47" s="134">
        <v>26</v>
      </c>
      <c r="BI47" s="134">
        <v>21</v>
      </c>
      <c r="BJ47" s="134">
        <v>47</v>
      </c>
      <c r="BK47" s="134">
        <v>3</v>
      </c>
      <c r="BL47" s="135">
        <v>111</v>
      </c>
      <c r="BM47" s="135">
        <v>110</v>
      </c>
      <c r="BN47" s="135">
        <v>221</v>
      </c>
      <c r="BO47" s="135">
        <v>11</v>
      </c>
    </row>
    <row r="48" spans="1:67">
      <c r="A48" s="129">
        <v>4</v>
      </c>
      <c r="B48" s="4">
        <v>62020167</v>
      </c>
      <c r="C48" s="5" t="s">
        <v>242</v>
      </c>
      <c r="D48" s="132">
        <v>0</v>
      </c>
      <c r="E48" s="132">
        <v>0</v>
      </c>
      <c r="F48" s="132">
        <v>0</v>
      </c>
      <c r="G48" s="132">
        <v>0</v>
      </c>
      <c r="H48" s="132">
        <v>16</v>
      </c>
      <c r="I48" s="132">
        <v>13</v>
      </c>
      <c r="J48" s="132">
        <v>29</v>
      </c>
      <c r="K48" s="132">
        <v>1</v>
      </c>
      <c r="L48" s="132">
        <v>13</v>
      </c>
      <c r="M48" s="132">
        <v>13</v>
      </c>
      <c r="N48" s="132">
        <v>26</v>
      </c>
      <c r="O48" s="132">
        <v>1</v>
      </c>
      <c r="P48" s="132">
        <v>29</v>
      </c>
      <c r="Q48" s="132">
        <v>26</v>
      </c>
      <c r="R48" s="132">
        <v>55</v>
      </c>
      <c r="S48" s="132">
        <v>2</v>
      </c>
      <c r="T48" s="133">
        <v>15</v>
      </c>
      <c r="U48" s="133">
        <v>10</v>
      </c>
      <c r="V48" s="133">
        <v>25</v>
      </c>
      <c r="W48" s="133">
        <v>1</v>
      </c>
      <c r="X48" s="133">
        <v>21</v>
      </c>
      <c r="Y48" s="133">
        <v>14</v>
      </c>
      <c r="Z48" s="133">
        <v>35</v>
      </c>
      <c r="AA48" s="133">
        <v>1</v>
      </c>
      <c r="AB48" s="133">
        <v>11</v>
      </c>
      <c r="AC48" s="133">
        <v>13</v>
      </c>
      <c r="AD48" s="133">
        <v>24</v>
      </c>
      <c r="AE48" s="133">
        <v>1</v>
      </c>
      <c r="AF48" s="133">
        <v>15</v>
      </c>
      <c r="AG48" s="133">
        <v>11</v>
      </c>
      <c r="AH48" s="133">
        <v>26</v>
      </c>
      <c r="AI48" s="133">
        <v>1</v>
      </c>
      <c r="AJ48" s="133">
        <v>16</v>
      </c>
      <c r="AK48" s="133">
        <v>16</v>
      </c>
      <c r="AL48" s="133">
        <v>32</v>
      </c>
      <c r="AM48" s="133">
        <v>1</v>
      </c>
      <c r="AN48" s="133">
        <v>9</v>
      </c>
      <c r="AO48" s="133">
        <v>16</v>
      </c>
      <c r="AP48" s="133">
        <v>25</v>
      </c>
      <c r="AQ48" s="133">
        <v>1</v>
      </c>
      <c r="AR48" s="133">
        <v>87</v>
      </c>
      <c r="AS48" s="133">
        <v>80</v>
      </c>
      <c r="AT48" s="133">
        <v>167</v>
      </c>
      <c r="AU48" s="133">
        <v>6</v>
      </c>
      <c r="AV48" s="134">
        <v>8</v>
      </c>
      <c r="AW48" s="134">
        <v>6</v>
      </c>
      <c r="AX48" s="134">
        <v>14</v>
      </c>
      <c r="AY48" s="134">
        <v>1</v>
      </c>
      <c r="AZ48" s="134">
        <v>7</v>
      </c>
      <c r="BA48" s="134">
        <v>4</v>
      </c>
      <c r="BB48" s="134">
        <v>11</v>
      </c>
      <c r="BC48" s="134">
        <v>1</v>
      </c>
      <c r="BD48" s="134">
        <v>9</v>
      </c>
      <c r="BE48" s="134">
        <v>4</v>
      </c>
      <c r="BF48" s="134">
        <v>13</v>
      </c>
      <c r="BG48" s="134">
        <v>1</v>
      </c>
      <c r="BH48" s="134">
        <v>24</v>
      </c>
      <c r="BI48" s="134">
        <v>14</v>
      </c>
      <c r="BJ48" s="134">
        <v>38</v>
      </c>
      <c r="BK48" s="134">
        <v>3</v>
      </c>
      <c r="BL48" s="135">
        <v>140</v>
      </c>
      <c r="BM48" s="135">
        <v>120</v>
      </c>
      <c r="BN48" s="135">
        <v>260</v>
      </c>
      <c r="BO48" s="135">
        <v>11</v>
      </c>
    </row>
    <row r="49" spans="1:67">
      <c r="A49" s="366" t="s">
        <v>890</v>
      </c>
      <c r="B49" s="367"/>
      <c r="C49" s="368"/>
      <c r="D49" s="140">
        <f t="shared" ref="D49:AI49" si="6">SUM(D45:D48)</f>
        <v>0</v>
      </c>
      <c r="E49" s="140">
        <f t="shared" si="6"/>
        <v>0</v>
      </c>
      <c r="F49" s="140">
        <f t="shared" si="6"/>
        <v>0</v>
      </c>
      <c r="G49" s="140">
        <f t="shared" si="6"/>
        <v>0</v>
      </c>
      <c r="H49" s="140">
        <f t="shared" si="6"/>
        <v>52</v>
      </c>
      <c r="I49" s="140">
        <f t="shared" si="6"/>
        <v>45</v>
      </c>
      <c r="J49" s="140">
        <f t="shared" si="6"/>
        <v>97</v>
      </c>
      <c r="K49" s="140">
        <f t="shared" si="6"/>
        <v>4</v>
      </c>
      <c r="L49" s="140">
        <f t="shared" si="6"/>
        <v>45</v>
      </c>
      <c r="M49" s="140">
        <f t="shared" si="6"/>
        <v>41</v>
      </c>
      <c r="N49" s="140">
        <f t="shared" si="6"/>
        <v>86</v>
      </c>
      <c r="O49" s="140">
        <f t="shared" si="6"/>
        <v>4</v>
      </c>
      <c r="P49" s="140">
        <f t="shared" si="6"/>
        <v>97</v>
      </c>
      <c r="Q49" s="140">
        <f t="shared" si="6"/>
        <v>86</v>
      </c>
      <c r="R49" s="140">
        <f t="shared" si="6"/>
        <v>183</v>
      </c>
      <c r="S49" s="140">
        <f t="shared" si="6"/>
        <v>8</v>
      </c>
      <c r="T49" s="140">
        <f t="shared" si="6"/>
        <v>43</v>
      </c>
      <c r="U49" s="140">
        <f t="shared" si="6"/>
        <v>33</v>
      </c>
      <c r="V49" s="140">
        <f t="shared" si="6"/>
        <v>76</v>
      </c>
      <c r="W49" s="140">
        <f t="shared" si="6"/>
        <v>4</v>
      </c>
      <c r="X49" s="140">
        <f t="shared" si="6"/>
        <v>54</v>
      </c>
      <c r="Y49" s="140">
        <f t="shared" si="6"/>
        <v>34</v>
      </c>
      <c r="Z49" s="140">
        <f t="shared" si="6"/>
        <v>88</v>
      </c>
      <c r="AA49" s="140">
        <f t="shared" si="6"/>
        <v>4</v>
      </c>
      <c r="AB49" s="140">
        <f t="shared" si="6"/>
        <v>37</v>
      </c>
      <c r="AC49" s="140">
        <f t="shared" si="6"/>
        <v>44</v>
      </c>
      <c r="AD49" s="140">
        <f t="shared" si="6"/>
        <v>81</v>
      </c>
      <c r="AE49" s="140">
        <f t="shared" si="6"/>
        <v>4</v>
      </c>
      <c r="AF49" s="140">
        <f t="shared" si="6"/>
        <v>56</v>
      </c>
      <c r="AG49" s="140">
        <f t="shared" si="6"/>
        <v>37</v>
      </c>
      <c r="AH49" s="140">
        <f t="shared" si="6"/>
        <v>93</v>
      </c>
      <c r="AI49" s="140">
        <f t="shared" si="6"/>
        <v>4</v>
      </c>
      <c r="AJ49" s="140">
        <f t="shared" ref="AJ49:BO49" si="7">SUM(AJ45:AJ48)</f>
        <v>41</v>
      </c>
      <c r="AK49" s="140">
        <f t="shared" si="7"/>
        <v>44</v>
      </c>
      <c r="AL49" s="140">
        <f t="shared" si="7"/>
        <v>85</v>
      </c>
      <c r="AM49" s="140">
        <f t="shared" si="7"/>
        <v>4</v>
      </c>
      <c r="AN49" s="140">
        <f t="shared" si="7"/>
        <v>37</v>
      </c>
      <c r="AO49" s="140">
        <f t="shared" si="7"/>
        <v>50</v>
      </c>
      <c r="AP49" s="140">
        <f t="shared" si="7"/>
        <v>87</v>
      </c>
      <c r="AQ49" s="140">
        <f t="shared" si="7"/>
        <v>4</v>
      </c>
      <c r="AR49" s="140">
        <f t="shared" si="7"/>
        <v>268</v>
      </c>
      <c r="AS49" s="140">
        <f t="shared" si="7"/>
        <v>242</v>
      </c>
      <c r="AT49" s="140">
        <f t="shared" si="7"/>
        <v>510</v>
      </c>
      <c r="AU49" s="140">
        <f t="shared" si="7"/>
        <v>24</v>
      </c>
      <c r="AV49" s="140">
        <f t="shared" si="7"/>
        <v>32</v>
      </c>
      <c r="AW49" s="140">
        <f t="shared" si="7"/>
        <v>32</v>
      </c>
      <c r="AX49" s="140">
        <f t="shared" si="7"/>
        <v>64</v>
      </c>
      <c r="AY49" s="140">
        <f t="shared" si="7"/>
        <v>4</v>
      </c>
      <c r="AZ49" s="140">
        <f t="shared" si="7"/>
        <v>23</v>
      </c>
      <c r="BA49" s="140">
        <f t="shared" si="7"/>
        <v>30</v>
      </c>
      <c r="BB49" s="140">
        <f t="shared" si="7"/>
        <v>53</v>
      </c>
      <c r="BC49" s="140">
        <f t="shared" si="7"/>
        <v>4</v>
      </c>
      <c r="BD49" s="140">
        <f t="shared" si="7"/>
        <v>34</v>
      </c>
      <c r="BE49" s="140">
        <f t="shared" si="7"/>
        <v>12</v>
      </c>
      <c r="BF49" s="140">
        <f t="shared" si="7"/>
        <v>46</v>
      </c>
      <c r="BG49" s="140">
        <f t="shared" si="7"/>
        <v>4</v>
      </c>
      <c r="BH49" s="140">
        <f t="shared" si="7"/>
        <v>89</v>
      </c>
      <c r="BI49" s="140">
        <f t="shared" si="7"/>
        <v>74</v>
      </c>
      <c r="BJ49" s="140">
        <f t="shared" si="7"/>
        <v>163</v>
      </c>
      <c r="BK49" s="140">
        <f t="shared" si="7"/>
        <v>12</v>
      </c>
      <c r="BL49" s="140">
        <f t="shared" si="7"/>
        <v>454</v>
      </c>
      <c r="BM49" s="140">
        <f t="shared" si="7"/>
        <v>402</v>
      </c>
      <c r="BN49" s="140">
        <f t="shared" si="7"/>
        <v>856</v>
      </c>
      <c r="BO49" s="140">
        <f t="shared" si="7"/>
        <v>44</v>
      </c>
    </row>
    <row r="50" spans="1:67">
      <c r="A50" s="360" t="s">
        <v>1164</v>
      </c>
      <c r="B50" s="361"/>
      <c r="C50" s="362"/>
      <c r="D50" s="136"/>
      <c r="E50" s="136"/>
      <c r="F50" s="136"/>
      <c r="G50" s="136"/>
      <c r="H50" s="136"/>
      <c r="I50" s="136"/>
      <c r="J50" s="136"/>
      <c r="K50" s="136"/>
      <c r="L50" s="136"/>
      <c r="M50" s="136"/>
      <c r="N50" s="136"/>
      <c r="O50" s="136"/>
      <c r="P50" s="136"/>
      <c r="Q50" s="136"/>
      <c r="R50" s="136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  <c r="AD50" s="136"/>
      <c r="AE50" s="136"/>
      <c r="AF50" s="136"/>
      <c r="AG50" s="136"/>
      <c r="AH50" s="136"/>
      <c r="AI50" s="136"/>
      <c r="AJ50" s="136"/>
      <c r="AK50" s="136"/>
      <c r="AL50" s="136"/>
      <c r="AM50" s="136"/>
      <c r="AN50" s="136"/>
      <c r="AO50" s="136"/>
      <c r="AP50" s="136"/>
      <c r="AQ50" s="136"/>
      <c r="AR50" s="136"/>
      <c r="AS50" s="136"/>
      <c r="AT50" s="136"/>
      <c r="AU50" s="136"/>
      <c r="AV50" s="136"/>
      <c r="AW50" s="136"/>
      <c r="AX50" s="136"/>
      <c r="AY50" s="136"/>
      <c r="AZ50" s="136"/>
      <c r="BA50" s="136"/>
      <c r="BB50" s="136"/>
      <c r="BC50" s="136"/>
      <c r="BD50" s="136"/>
      <c r="BE50" s="136"/>
      <c r="BF50" s="136"/>
      <c r="BG50" s="136"/>
      <c r="BH50" s="136"/>
      <c r="BI50" s="136"/>
      <c r="BJ50" s="136"/>
      <c r="BK50" s="136"/>
      <c r="BL50" s="136"/>
      <c r="BM50" s="136"/>
      <c r="BN50" s="136"/>
      <c r="BO50" s="136"/>
    </row>
    <row r="51" spans="1:67">
      <c r="A51" s="129">
        <v>1</v>
      </c>
      <c r="B51" s="4">
        <v>62020169</v>
      </c>
      <c r="C51" s="5" t="s">
        <v>244</v>
      </c>
      <c r="D51" s="132">
        <v>0</v>
      </c>
      <c r="E51" s="132">
        <v>0</v>
      </c>
      <c r="F51" s="132">
        <v>0</v>
      </c>
      <c r="G51" s="132">
        <v>0</v>
      </c>
      <c r="H51" s="132">
        <v>9</v>
      </c>
      <c r="I51" s="132">
        <v>8</v>
      </c>
      <c r="J51" s="132">
        <v>17</v>
      </c>
      <c r="K51" s="132">
        <v>1</v>
      </c>
      <c r="L51" s="132">
        <v>14</v>
      </c>
      <c r="M51" s="132">
        <v>10</v>
      </c>
      <c r="N51" s="132">
        <v>24</v>
      </c>
      <c r="O51" s="132">
        <v>1</v>
      </c>
      <c r="P51" s="132">
        <v>23</v>
      </c>
      <c r="Q51" s="132">
        <v>18</v>
      </c>
      <c r="R51" s="132">
        <v>41</v>
      </c>
      <c r="S51" s="132">
        <v>2</v>
      </c>
      <c r="T51" s="133">
        <v>11</v>
      </c>
      <c r="U51" s="133">
        <v>11</v>
      </c>
      <c r="V51" s="133">
        <v>22</v>
      </c>
      <c r="W51" s="133">
        <v>1</v>
      </c>
      <c r="X51" s="133">
        <v>10</v>
      </c>
      <c r="Y51" s="133">
        <v>6</v>
      </c>
      <c r="Z51" s="133">
        <v>16</v>
      </c>
      <c r="AA51" s="133">
        <v>1</v>
      </c>
      <c r="AB51" s="133">
        <v>12</v>
      </c>
      <c r="AC51" s="133">
        <v>13</v>
      </c>
      <c r="AD51" s="133">
        <v>25</v>
      </c>
      <c r="AE51" s="133">
        <v>1</v>
      </c>
      <c r="AF51" s="133">
        <v>7</v>
      </c>
      <c r="AG51" s="133">
        <v>7</v>
      </c>
      <c r="AH51" s="133">
        <v>14</v>
      </c>
      <c r="AI51" s="133">
        <v>1</v>
      </c>
      <c r="AJ51" s="133">
        <v>18</v>
      </c>
      <c r="AK51" s="133">
        <v>9</v>
      </c>
      <c r="AL51" s="133">
        <v>27</v>
      </c>
      <c r="AM51" s="133">
        <v>1</v>
      </c>
      <c r="AN51" s="133">
        <v>18</v>
      </c>
      <c r="AO51" s="133">
        <v>11</v>
      </c>
      <c r="AP51" s="133">
        <v>29</v>
      </c>
      <c r="AQ51" s="133">
        <v>1</v>
      </c>
      <c r="AR51" s="133">
        <v>76</v>
      </c>
      <c r="AS51" s="133">
        <v>57</v>
      </c>
      <c r="AT51" s="133">
        <v>133</v>
      </c>
      <c r="AU51" s="133">
        <v>6</v>
      </c>
      <c r="AV51" s="134">
        <v>10</v>
      </c>
      <c r="AW51" s="134">
        <v>15</v>
      </c>
      <c r="AX51" s="134">
        <v>25</v>
      </c>
      <c r="AY51" s="134">
        <v>1</v>
      </c>
      <c r="AZ51" s="134">
        <v>12</v>
      </c>
      <c r="BA51" s="134">
        <v>9</v>
      </c>
      <c r="BB51" s="134">
        <v>21</v>
      </c>
      <c r="BC51" s="134">
        <v>1</v>
      </c>
      <c r="BD51" s="134">
        <v>10</v>
      </c>
      <c r="BE51" s="134">
        <v>4</v>
      </c>
      <c r="BF51" s="134">
        <v>14</v>
      </c>
      <c r="BG51" s="134">
        <v>1</v>
      </c>
      <c r="BH51" s="134">
        <v>32</v>
      </c>
      <c r="BI51" s="134">
        <v>28</v>
      </c>
      <c r="BJ51" s="134">
        <v>60</v>
      </c>
      <c r="BK51" s="134">
        <v>3</v>
      </c>
      <c r="BL51" s="135">
        <v>131</v>
      </c>
      <c r="BM51" s="135">
        <v>103</v>
      </c>
      <c r="BN51" s="135">
        <v>234</v>
      </c>
      <c r="BO51" s="135">
        <v>11</v>
      </c>
    </row>
    <row r="52" spans="1:67">
      <c r="A52" s="129">
        <v>2</v>
      </c>
      <c r="B52" s="4">
        <v>62020172</v>
      </c>
      <c r="C52" s="5" t="s">
        <v>247</v>
      </c>
      <c r="D52" s="132">
        <v>0</v>
      </c>
      <c r="E52" s="132">
        <v>0</v>
      </c>
      <c r="F52" s="132">
        <v>0</v>
      </c>
      <c r="G52" s="132">
        <v>0</v>
      </c>
      <c r="H52" s="132">
        <v>9</v>
      </c>
      <c r="I52" s="132">
        <v>6</v>
      </c>
      <c r="J52" s="132">
        <v>15</v>
      </c>
      <c r="K52" s="132">
        <v>1</v>
      </c>
      <c r="L52" s="132">
        <v>10</v>
      </c>
      <c r="M52" s="132">
        <v>10</v>
      </c>
      <c r="N52" s="132">
        <v>20</v>
      </c>
      <c r="O52" s="132">
        <v>1</v>
      </c>
      <c r="P52" s="132">
        <v>19</v>
      </c>
      <c r="Q52" s="132">
        <v>16</v>
      </c>
      <c r="R52" s="132">
        <v>35</v>
      </c>
      <c r="S52" s="132">
        <v>2</v>
      </c>
      <c r="T52" s="133">
        <v>14</v>
      </c>
      <c r="U52" s="133">
        <v>16</v>
      </c>
      <c r="V52" s="133">
        <v>30</v>
      </c>
      <c r="W52" s="133">
        <v>1</v>
      </c>
      <c r="X52" s="133">
        <v>9</v>
      </c>
      <c r="Y52" s="133">
        <v>13</v>
      </c>
      <c r="Z52" s="133">
        <v>22</v>
      </c>
      <c r="AA52" s="133">
        <v>1</v>
      </c>
      <c r="AB52" s="133">
        <v>10</v>
      </c>
      <c r="AC52" s="133">
        <v>6</v>
      </c>
      <c r="AD52" s="133">
        <v>16</v>
      </c>
      <c r="AE52" s="133">
        <v>1</v>
      </c>
      <c r="AF52" s="133">
        <v>13</v>
      </c>
      <c r="AG52" s="133">
        <v>4</v>
      </c>
      <c r="AH52" s="133">
        <v>17</v>
      </c>
      <c r="AI52" s="133">
        <v>1</v>
      </c>
      <c r="AJ52" s="133">
        <v>8</v>
      </c>
      <c r="AK52" s="133">
        <v>8</v>
      </c>
      <c r="AL52" s="133">
        <v>16</v>
      </c>
      <c r="AM52" s="133">
        <v>1</v>
      </c>
      <c r="AN52" s="133">
        <v>5</v>
      </c>
      <c r="AO52" s="133">
        <v>9</v>
      </c>
      <c r="AP52" s="133">
        <v>14</v>
      </c>
      <c r="AQ52" s="133">
        <v>1</v>
      </c>
      <c r="AR52" s="133">
        <v>59</v>
      </c>
      <c r="AS52" s="133">
        <v>56</v>
      </c>
      <c r="AT52" s="133">
        <v>115</v>
      </c>
      <c r="AU52" s="133">
        <v>6</v>
      </c>
      <c r="AV52" s="134">
        <v>16</v>
      </c>
      <c r="AW52" s="134">
        <v>8</v>
      </c>
      <c r="AX52" s="134">
        <v>24</v>
      </c>
      <c r="AY52" s="134">
        <v>1</v>
      </c>
      <c r="AZ52" s="134">
        <v>8</v>
      </c>
      <c r="BA52" s="134">
        <v>5</v>
      </c>
      <c r="BB52" s="134">
        <v>13</v>
      </c>
      <c r="BC52" s="134">
        <v>1</v>
      </c>
      <c r="BD52" s="134">
        <v>10</v>
      </c>
      <c r="BE52" s="134">
        <v>9</v>
      </c>
      <c r="BF52" s="134">
        <v>19</v>
      </c>
      <c r="BG52" s="134">
        <v>1</v>
      </c>
      <c r="BH52" s="134">
        <v>34</v>
      </c>
      <c r="BI52" s="134">
        <v>22</v>
      </c>
      <c r="BJ52" s="134">
        <v>56</v>
      </c>
      <c r="BK52" s="134">
        <v>3</v>
      </c>
      <c r="BL52" s="135">
        <v>112</v>
      </c>
      <c r="BM52" s="135">
        <v>94</v>
      </c>
      <c r="BN52" s="135">
        <v>206</v>
      </c>
      <c r="BO52" s="135">
        <v>11</v>
      </c>
    </row>
    <row r="53" spans="1:67">
      <c r="A53" s="129">
        <v>3</v>
      </c>
      <c r="B53" s="4">
        <v>62020174</v>
      </c>
      <c r="C53" s="5" t="s">
        <v>249</v>
      </c>
      <c r="D53" s="132">
        <v>0</v>
      </c>
      <c r="E53" s="132">
        <v>0</v>
      </c>
      <c r="F53" s="132">
        <v>0</v>
      </c>
      <c r="G53" s="132">
        <v>0</v>
      </c>
      <c r="H53" s="132">
        <v>8</v>
      </c>
      <c r="I53" s="132">
        <v>6</v>
      </c>
      <c r="J53" s="132">
        <v>14</v>
      </c>
      <c r="K53" s="132">
        <v>1</v>
      </c>
      <c r="L53" s="132">
        <v>7</v>
      </c>
      <c r="M53" s="132">
        <v>11</v>
      </c>
      <c r="N53" s="132">
        <v>18</v>
      </c>
      <c r="O53" s="132">
        <v>1</v>
      </c>
      <c r="P53" s="132">
        <v>15</v>
      </c>
      <c r="Q53" s="132">
        <v>17</v>
      </c>
      <c r="R53" s="132">
        <v>32</v>
      </c>
      <c r="S53" s="132">
        <v>2</v>
      </c>
      <c r="T53" s="133">
        <v>9</v>
      </c>
      <c r="U53" s="133">
        <v>8</v>
      </c>
      <c r="V53" s="133">
        <v>17</v>
      </c>
      <c r="W53" s="133">
        <v>1</v>
      </c>
      <c r="X53" s="133">
        <v>7</v>
      </c>
      <c r="Y53" s="133">
        <v>10</v>
      </c>
      <c r="Z53" s="133">
        <v>17</v>
      </c>
      <c r="AA53" s="133">
        <v>1</v>
      </c>
      <c r="AB53" s="133">
        <v>5</v>
      </c>
      <c r="AC53" s="133">
        <v>7</v>
      </c>
      <c r="AD53" s="133">
        <v>12</v>
      </c>
      <c r="AE53" s="133">
        <v>1</v>
      </c>
      <c r="AF53" s="133">
        <v>13</v>
      </c>
      <c r="AG53" s="133">
        <v>3</v>
      </c>
      <c r="AH53" s="133">
        <v>16</v>
      </c>
      <c r="AI53" s="133">
        <v>1</v>
      </c>
      <c r="AJ53" s="133">
        <v>6</v>
      </c>
      <c r="AK53" s="133">
        <v>15</v>
      </c>
      <c r="AL53" s="133">
        <v>21</v>
      </c>
      <c r="AM53" s="133">
        <v>1</v>
      </c>
      <c r="AN53" s="133">
        <v>9</v>
      </c>
      <c r="AO53" s="133">
        <v>6</v>
      </c>
      <c r="AP53" s="133">
        <v>15</v>
      </c>
      <c r="AQ53" s="133">
        <v>1</v>
      </c>
      <c r="AR53" s="133">
        <v>49</v>
      </c>
      <c r="AS53" s="133">
        <v>49</v>
      </c>
      <c r="AT53" s="133">
        <v>98</v>
      </c>
      <c r="AU53" s="133">
        <v>6</v>
      </c>
      <c r="AV53" s="134">
        <v>10</v>
      </c>
      <c r="AW53" s="134">
        <v>11</v>
      </c>
      <c r="AX53" s="134">
        <v>21</v>
      </c>
      <c r="AY53" s="134">
        <v>1</v>
      </c>
      <c r="AZ53" s="134">
        <v>7</v>
      </c>
      <c r="BA53" s="134">
        <v>10</v>
      </c>
      <c r="BB53" s="134">
        <v>17</v>
      </c>
      <c r="BC53" s="134">
        <v>1</v>
      </c>
      <c r="BD53" s="134">
        <v>6</v>
      </c>
      <c r="BE53" s="134">
        <v>7</v>
      </c>
      <c r="BF53" s="134">
        <v>13</v>
      </c>
      <c r="BG53" s="134">
        <v>1</v>
      </c>
      <c r="BH53" s="134">
        <v>23</v>
      </c>
      <c r="BI53" s="134">
        <v>28</v>
      </c>
      <c r="BJ53" s="134">
        <v>51</v>
      </c>
      <c r="BK53" s="134">
        <v>3</v>
      </c>
      <c r="BL53" s="135">
        <v>87</v>
      </c>
      <c r="BM53" s="135">
        <v>94</v>
      </c>
      <c r="BN53" s="135">
        <v>181</v>
      </c>
      <c r="BO53" s="135">
        <v>11</v>
      </c>
    </row>
    <row r="54" spans="1:67">
      <c r="A54" s="129">
        <v>4</v>
      </c>
      <c r="B54" s="4">
        <v>62020176</v>
      </c>
      <c r="C54" s="5" t="s">
        <v>251</v>
      </c>
      <c r="D54" s="132">
        <v>4</v>
      </c>
      <c r="E54" s="132">
        <v>7</v>
      </c>
      <c r="F54" s="132">
        <v>11</v>
      </c>
      <c r="G54" s="132">
        <v>1</v>
      </c>
      <c r="H54" s="132">
        <v>9</v>
      </c>
      <c r="I54" s="132">
        <v>10</v>
      </c>
      <c r="J54" s="132">
        <v>19</v>
      </c>
      <c r="K54" s="132">
        <v>1</v>
      </c>
      <c r="L54" s="132">
        <v>9</v>
      </c>
      <c r="M54" s="132">
        <v>9</v>
      </c>
      <c r="N54" s="132">
        <v>18</v>
      </c>
      <c r="O54" s="132">
        <v>1</v>
      </c>
      <c r="P54" s="132">
        <v>22</v>
      </c>
      <c r="Q54" s="132">
        <v>26</v>
      </c>
      <c r="R54" s="132">
        <v>48</v>
      </c>
      <c r="S54" s="132">
        <v>3</v>
      </c>
      <c r="T54" s="133">
        <v>10</v>
      </c>
      <c r="U54" s="133">
        <v>10</v>
      </c>
      <c r="V54" s="133">
        <v>20</v>
      </c>
      <c r="W54" s="133">
        <v>1</v>
      </c>
      <c r="X54" s="133">
        <v>13</v>
      </c>
      <c r="Y54" s="133">
        <v>8</v>
      </c>
      <c r="Z54" s="133">
        <v>21</v>
      </c>
      <c r="AA54" s="133">
        <v>1</v>
      </c>
      <c r="AB54" s="133">
        <v>11</v>
      </c>
      <c r="AC54" s="133">
        <v>10</v>
      </c>
      <c r="AD54" s="133">
        <v>21</v>
      </c>
      <c r="AE54" s="133">
        <v>1</v>
      </c>
      <c r="AF54" s="133">
        <v>7</v>
      </c>
      <c r="AG54" s="133">
        <v>14</v>
      </c>
      <c r="AH54" s="133">
        <v>21</v>
      </c>
      <c r="AI54" s="133">
        <v>1</v>
      </c>
      <c r="AJ54" s="133">
        <v>9</v>
      </c>
      <c r="AK54" s="133">
        <v>16</v>
      </c>
      <c r="AL54" s="133">
        <v>25</v>
      </c>
      <c r="AM54" s="133">
        <v>1</v>
      </c>
      <c r="AN54" s="133">
        <v>12</v>
      </c>
      <c r="AO54" s="133">
        <v>15</v>
      </c>
      <c r="AP54" s="133">
        <v>27</v>
      </c>
      <c r="AQ54" s="133">
        <v>1</v>
      </c>
      <c r="AR54" s="133">
        <v>62</v>
      </c>
      <c r="AS54" s="133">
        <v>73</v>
      </c>
      <c r="AT54" s="133">
        <v>135</v>
      </c>
      <c r="AU54" s="133">
        <v>6</v>
      </c>
      <c r="AV54" s="134">
        <v>9</v>
      </c>
      <c r="AW54" s="134">
        <v>12</v>
      </c>
      <c r="AX54" s="134">
        <v>21</v>
      </c>
      <c r="AY54" s="134">
        <v>1</v>
      </c>
      <c r="AZ54" s="134">
        <v>9</v>
      </c>
      <c r="BA54" s="134">
        <v>8</v>
      </c>
      <c r="BB54" s="134">
        <v>17</v>
      </c>
      <c r="BC54" s="134">
        <v>1</v>
      </c>
      <c r="BD54" s="134">
        <v>7</v>
      </c>
      <c r="BE54" s="134">
        <v>9</v>
      </c>
      <c r="BF54" s="134">
        <v>16</v>
      </c>
      <c r="BG54" s="134">
        <v>1</v>
      </c>
      <c r="BH54" s="134">
        <v>25</v>
      </c>
      <c r="BI54" s="134">
        <v>29</v>
      </c>
      <c r="BJ54" s="134">
        <v>54</v>
      </c>
      <c r="BK54" s="134">
        <v>3</v>
      </c>
      <c r="BL54" s="135">
        <v>109</v>
      </c>
      <c r="BM54" s="135">
        <v>128</v>
      </c>
      <c r="BN54" s="135">
        <v>237</v>
      </c>
      <c r="BO54" s="135">
        <v>12</v>
      </c>
    </row>
    <row r="55" spans="1:67">
      <c r="A55" s="129">
        <v>5</v>
      </c>
      <c r="B55" s="4">
        <v>62020182</v>
      </c>
      <c r="C55" s="5" t="s">
        <v>255</v>
      </c>
      <c r="D55" s="132">
        <v>0</v>
      </c>
      <c r="E55" s="132">
        <v>0</v>
      </c>
      <c r="F55" s="132">
        <v>0</v>
      </c>
      <c r="G55" s="132">
        <v>0</v>
      </c>
      <c r="H55" s="132">
        <v>22</v>
      </c>
      <c r="I55" s="132">
        <v>13</v>
      </c>
      <c r="J55" s="132">
        <v>35</v>
      </c>
      <c r="K55" s="132">
        <v>1</v>
      </c>
      <c r="L55" s="132">
        <v>19</v>
      </c>
      <c r="M55" s="132">
        <v>22</v>
      </c>
      <c r="N55" s="132">
        <v>41</v>
      </c>
      <c r="O55" s="132">
        <v>2</v>
      </c>
      <c r="P55" s="132">
        <v>41</v>
      </c>
      <c r="Q55" s="132">
        <v>35</v>
      </c>
      <c r="R55" s="132">
        <v>76</v>
      </c>
      <c r="S55" s="132">
        <v>3</v>
      </c>
      <c r="T55" s="133">
        <v>17</v>
      </c>
      <c r="U55" s="133">
        <v>14</v>
      </c>
      <c r="V55" s="133">
        <v>31</v>
      </c>
      <c r="W55" s="133">
        <v>2</v>
      </c>
      <c r="X55" s="133">
        <v>19</v>
      </c>
      <c r="Y55" s="133">
        <v>11</v>
      </c>
      <c r="Z55" s="133">
        <v>30</v>
      </c>
      <c r="AA55" s="133">
        <v>1</v>
      </c>
      <c r="AB55" s="133">
        <v>13</v>
      </c>
      <c r="AC55" s="133">
        <v>14</v>
      </c>
      <c r="AD55" s="133">
        <v>27</v>
      </c>
      <c r="AE55" s="133">
        <v>1</v>
      </c>
      <c r="AF55" s="133">
        <v>13</v>
      </c>
      <c r="AG55" s="133">
        <v>13</v>
      </c>
      <c r="AH55" s="133">
        <v>26</v>
      </c>
      <c r="AI55" s="133">
        <v>1</v>
      </c>
      <c r="AJ55" s="133">
        <v>12</v>
      </c>
      <c r="AK55" s="133">
        <v>17</v>
      </c>
      <c r="AL55" s="133">
        <v>29</v>
      </c>
      <c r="AM55" s="133">
        <v>1</v>
      </c>
      <c r="AN55" s="133">
        <v>24</v>
      </c>
      <c r="AO55" s="133">
        <v>15</v>
      </c>
      <c r="AP55" s="133">
        <v>39</v>
      </c>
      <c r="AQ55" s="133">
        <v>2</v>
      </c>
      <c r="AR55" s="133">
        <v>98</v>
      </c>
      <c r="AS55" s="133">
        <v>84</v>
      </c>
      <c r="AT55" s="133">
        <v>182</v>
      </c>
      <c r="AU55" s="133">
        <v>8</v>
      </c>
      <c r="AV55" s="134">
        <v>15</v>
      </c>
      <c r="AW55" s="134">
        <v>16</v>
      </c>
      <c r="AX55" s="134">
        <v>31</v>
      </c>
      <c r="AY55" s="134">
        <v>1</v>
      </c>
      <c r="AZ55" s="134">
        <v>16</v>
      </c>
      <c r="BA55" s="134">
        <v>12</v>
      </c>
      <c r="BB55" s="134">
        <v>28</v>
      </c>
      <c r="BC55" s="134">
        <v>1</v>
      </c>
      <c r="BD55" s="134">
        <v>14</v>
      </c>
      <c r="BE55" s="134">
        <v>13</v>
      </c>
      <c r="BF55" s="134">
        <v>27</v>
      </c>
      <c r="BG55" s="134">
        <v>1</v>
      </c>
      <c r="BH55" s="134">
        <v>45</v>
      </c>
      <c r="BI55" s="134">
        <v>41</v>
      </c>
      <c r="BJ55" s="134">
        <v>86</v>
      </c>
      <c r="BK55" s="134">
        <v>3</v>
      </c>
      <c r="BL55" s="135">
        <v>184</v>
      </c>
      <c r="BM55" s="135">
        <v>160</v>
      </c>
      <c r="BN55" s="135">
        <v>344</v>
      </c>
      <c r="BO55" s="135">
        <v>14</v>
      </c>
    </row>
    <row r="56" spans="1:67">
      <c r="A56" s="129">
        <v>6</v>
      </c>
      <c r="B56" s="4">
        <v>62020185</v>
      </c>
      <c r="C56" s="5" t="s">
        <v>258</v>
      </c>
      <c r="D56" s="132">
        <v>0</v>
      </c>
      <c r="E56" s="132">
        <v>0</v>
      </c>
      <c r="F56" s="132">
        <v>0</v>
      </c>
      <c r="G56" s="132">
        <v>0</v>
      </c>
      <c r="H56" s="132">
        <v>19</v>
      </c>
      <c r="I56" s="132">
        <v>12</v>
      </c>
      <c r="J56" s="132">
        <v>31</v>
      </c>
      <c r="K56" s="132">
        <v>1</v>
      </c>
      <c r="L56" s="132">
        <v>7</v>
      </c>
      <c r="M56" s="132">
        <v>7</v>
      </c>
      <c r="N56" s="132">
        <v>14</v>
      </c>
      <c r="O56" s="132">
        <v>1</v>
      </c>
      <c r="P56" s="132">
        <v>26</v>
      </c>
      <c r="Q56" s="132">
        <v>19</v>
      </c>
      <c r="R56" s="132">
        <v>45</v>
      </c>
      <c r="S56" s="132">
        <v>2</v>
      </c>
      <c r="T56" s="133">
        <v>4</v>
      </c>
      <c r="U56" s="133">
        <v>8</v>
      </c>
      <c r="V56" s="133">
        <v>12</v>
      </c>
      <c r="W56" s="133">
        <v>1</v>
      </c>
      <c r="X56" s="133">
        <v>5</v>
      </c>
      <c r="Y56" s="133">
        <v>7</v>
      </c>
      <c r="Z56" s="133">
        <v>12</v>
      </c>
      <c r="AA56" s="133">
        <v>1</v>
      </c>
      <c r="AB56" s="133">
        <v>7</v>
      </c>
      <c r="AC56" s="133">
        <v>3</v>
      </c>
      <c r="AD56" s="133">
        <v>10</v>
      </c>
      <c r="AE56" s="133">
        <v>1</v>
      </c>
      <c r="AF56" s="133">
        <v>9</v>
      </c>
      <c r="AG56" s="133">
        <v>10</v>
      </c>
      <c r="AH56" s="133">
        <v>19</v>
      </c>
      <c r="AI56" s="133">
        <v>1</v>
      </c>
      <c r="AJ56" s="133">
        <v>12</v>
      </c>
      <c r="AK56" s="133">
        <v>8</v>
      </c>
      <c r="AL56" s="133">
        <v>20</v>
      </c>
      <c r="AM56" s="133">
        <v>1</v>
      </c>
      <c r="AN56" s="133">
        <v>5</v>
      </c>
      <c r="AO56" s="133">
        <v>7</v>
      </c>
      <c r="AP56" s="133">
        <v>12</v>
      </c>
      <c r="AQ56" s="133">
        <v>1</v>
      </c>
      <c r="AR56" s="133">
        <v>42</v>
      </c>
      <c r="AS56" s="133">
        <v>43</v>
      </c>
      <c r="AT56" s="133">
        <v>85</v>
      </c>
      <c r="AU56" s="133">
        <v>6</v>
      </c>
      <c r="AV56" s="134">
        <v>4</v>
      </c>
      <c r="AW56" s="134">
        <v>11</v>
      </c>
      <c r="AX56" s="134">
        <v>15</v>
      </c>
      <c r="AY56" s="134">
        <v>1</v>
      </c>
      <c r="AZ56" s="134">
        <v>10</v>
      </c>
      <c r="BA56" s="134">
        <v>4</v>
      </c>
      <c r="BB56" s="134">
        <v>14</v>
      </c>
      <c r="BC56" s="134">
        <v>1</v>
      </c>
      <c r="BD56" s="134">
        <v>3</v>
      </c>
      <c r="BE56" s="134">
        <v>7</v>
      </c>
      <c r="BF56" s="134">
        <v>10</v>
      </c>
      <c r="BG56" s="134">
        <v>1</v>
      </c>
      <c r="BH56" s="134">
        <v>17</v>
      </c>
      <c r="BI56" s="134">
        <v>22</v>
      </c>
      <c r="BJ56" s="134">
        <v>39</v>
      </c>
      <c r="BK56" s="134">
        <v>3</v>
      </c>
      <c r="BL56" s="135">
        <v>85</v>
      </c>
      <c r="BM56" s="135">
        <v>84</v>
      </c>
      <c r="BN56" s="135">
        <v>169</v>
      </c>
      <c r="BO56" s="135">
        <v>11</v>
      </c>
    </row>
    <row r="57" spans="1:67">
      <c r="A57" s="129">
        <v>7</v>
      </c>
      <c r="B57" s="4">
        <v>62020188</v>
      </c>
      <c r="C57" s="5" t="s">
        <v>261</v>
      </c>
      <c r="D57" s="132">
        <v>0</v>
      </c>
      <c r="E57" s="132">
        <v>0</v>
      </c>
      <c r="F57" s="132">
        <v>0</v>
      </c>
      <c r="G57" s="132">
        <v>0</v>
      </c>
      <c r="H57" s="132">
        <v>9</v>
      </c>
      <c r="I57" s="132">
        <v>8</v>
      </c>
      <c r="J57" s="132">
        <v>17</v>
      </c>
      <c r="K57" s="132">
        <v>1</v>
      </c>
      <c r="L57" s="132">
        <v>16</v>
      </c>
      <c r="M57" s="132">
        <v>10</v>
      </c>
      <c r="N57" s="132">
        <v>26</v>
      </c>
      <c r="O57" s="132">
        <v>1</v>
      </c>
      <c r="P57" s="132">
        <v>25</v>
      </c>
      <c r="Q57" s="132">
        <v>18</v>
      </c>
      <c r="R57" s="132">
        <v>43</v>
      </c>
      <c r="S57" s="132">
        <v>2</v>
      </c>
      <c r="T57" s="133">
        <v>6</v>
      </c>
      <c r="U57" s="133">
        <v>10</v>
      </c>
      <c r="V57" s="133">
        <v>16</v>
      </c>
      <c r="W57" s="133">
        <v>1</v>
      </c>
      <c r="X57" s="133">
        <v>12</v>
      </c>
      <c r="Y57" s="133">
        <v>10</v>
      </c>
      <c r="Z57" s="133">
        <v>22</v>
      </c>
      <c r="AA57" s="133">
        <v>1</v>
      </c>
      <c r="AB57" s="133">
        <v>3</v>
      </c>
      <c r="AC57" s="133">
        <v>11</v>
      </c>
      <c r="AD57" s="133">
        <v>14</v>
      </c>
      <c r="AE57" s="133">
        <v>1</v>
      </c>
      <c r="AF57" s="133">
        <v>9</v>
      </c>
      <c r="AG57" s="133">
        <v>8</v>
      </c>
      <c r="AH57" s="133">
        <v>17</v>
      </c>
      <c r="AI57" s="133">
        <v>1</v>
      </c>
      <c r="AJ57" s="133">
        <v>7</v>
      </c>
      <c r="AK57" s="133">
        <v>6</v>
      </c>
      <c r="AL57" s="133">
        <v>13</v>
      </c>
      <c r="AM57" s="133">
        <v>1</v>
      </c>
      <c r="AN57" s="133">
        <v>7</v>
      </c>
      <c r="AO57" s="133">
        <v>6</v>
      </c>
      <c r="AP57" s="133">
        <v>13</v>
      </c>
      <c r="AQ57" s="133">
        <v>1</v>
      </c>
      <c r="AR57" s="133">
        <v>44</v>
      </c>
      <c r="AS57" s="133">
        <v>51</v>
      </c>
      <c r="AT57" s="133">
        <v>95</v>
      </c>
      <c r="AU57" s="133">
        <v>6</v>
      </c>
      <c r="AV57" s="134">
        <v>13</v>
      </c>
      <c r="AW57" s="134">
        <v>11</v>
      </c>
      <c r="AX57" s="134">
        <v>24</v>
      </c>
      <c r="AY57" s="134">
        <v>1</v>
      </c>
      <c r="AZ57" s="134">
        <v>12</v>
      </c>
      <c r="BA57" s="134">
        <v>10</v>
      </c>
      <c r="BB57" s="134">
        <v>22</v>
      </c>
      <c r="BC57" s="134">
        <v>1</v>
      </c>
      <c r="BD57" s="134">
        <v>2</v>
      </c>
      <c r="BE57" s="134">
        <v>3</v>
      </c>
      <c r="BF57" s="134">
        <v>5</v>
      </c>
      <c r="BG57" s="134">
        <v>1</v>
      </c>
      <c r="BH57" s="134">
        <v>27</v>
      </c>
      <c r="BI57" s="134">
        <v>24</v>
      </c>
      <c r="BJ57" s="134">
        <v>51</v>
      </c>
      <c r="BK57" s="134">
        <v>3</v>
      </c>
      <c r="BL57" s="135">
        <v>96</v>
      </c>
      <c r="BM57" s="135">
        <v>93</v>
      </c>
      <c r="BN57" s="135">
        <v>189</v>
      </c>
      <c r="BO57" s="135">
        <v>11</v>
      </c>
    </row>
    <row r="58" spans="1:67">
      <c r="A58" s="366" t="s">
        <v>887</v>
      </c>
      <c r="B58" s="367"/>
      <c r="C58" s="368"/>
      <c r="D58" s="140">
        <f t="shared" ref="D58:AI58" si="8">SUM(D51:D57)</f>
        <v>4</v>
      </c>
      <c r="E58" s="140">
        <f t="shared" si="8"/>
        <v>7</v>
      </c>
      <c r="F58" s="140">
        <f t="shared" si="8"/>
        <v>11</v>
      </c>
      <c r="G58" s="140">
        <f t="shared" si="8"/>
        <v>1</v>
      </c>
      <c r="H58" s="140">
        <f t="shared" si="8"/>
        <v>85</v>
      </c>
      <c r="I58" s="140">
        <f t="shared" si="8"/>
        <v>63</v>
      </c>
      <c r="J58" s="140">
        <f t="shared" si="8"/>
        <v>148</v>
      </c>
      <c r="K58" s="140">
        <f t="shared" si="8"/>
        <v>7</v>
      </c>
      <c r="L58" s="140">
        <f t="shared" si="8"/>
        <v>82</v>
      </c>
      <c r="M58" s="140">
        <f t="shared" si="8"/>
        <v>79</v>
      </c>
      <c r="N58" s="140">
        <f t="shared" si="8"/>
        <v>161</v>
      </c>
      <c r="O58" s="140">
        <f t="shared" si="8"/>
        <v>8</v>
      </c>
      <c r="P58" s="140">
        <f t="shared" si="8"/>
        <v>171</v>
      </c>
      <c r="Q58" s="140">
        <f t="shared" si="8"/>
        <v>149</v>
      </c>
      <c r="R58" s="140">
        <f t="shared" si="8"/>
        <v>320</v>
      </c>
      <c r="S58" s="140">
        <f t="shared" si="8"/>
        <v>16</v>
      </c>
      <c r="T58" s="140">
        <f t="shared" si="8"/>
        <v>71</v>
      </c>
      <c r="U58" s="140">
        <f t="shared" si="8"/>
        <v>77</v>
      </c>
      <c r="V58" s="140">
        <f t="shared" si="8"/>
        <v>148</v>
      </c>
      <c r="W58" s="140">
        <f t="shared" si="8"/>
        <v>8</v>
      </c>
      <c r="X58" s="140">
        <f t="shared" si="8"/>
        <v>75</v>
      </c>
      <c r="Y58" s="140">
        <f t="shared" si="8"/>
        <v>65</v>
      </c>
      <c r="Z58" s="140">
        <f t="shared" si="8"/>
        <v>140</v>
      </c>
      <c r="AA58" s="140">
        <f t="shared" si="8"/>
        <v>7</v>
      </c>
      <c r="AB58" s="140">
        <f t="shared" si="8"/>
        <v>61</v>
      </c>
      <c r="AC58" s="140">
        <f t="shared" si="8"/>
        <v>64</v>
      </c>
      <c r="AD58" s="140">
        <f t="shared" si="8"/>
        <v>125</v>
      </c>
      <c r="AE58" s="140">
        <f t="shared" si="8"/>
        <v>7</v>
      </c>
      <c r="AF58" s="140">
        <f t="shared" si="8"/>
        <v>71</v>
      </c>
      <c r="AG58" s="140">
        <f t="shared" si="8"/>
        <v>59</v>
      </c>
      <c r="AH58" s="140">
        <f t="shared" si="8"/>
        <v>130</v>
      </c>
      <c r="AI58" s="140">
        <f t="shared" si="8"/>
        <v>7</v>
      </c>
      <c r="AJ58" s="140">
        <f t="shared" ref="AJ58:BO58" si="9">SUM(AJ51:AJ57)</f>
        <v>72</v>
      </c>
      <c r="AK58" s="140">
        <f t="shared" si="9"/>
        <v>79</v>
      </c>
      <c r="AL58" s="140">
        <f t="shared" si="9"/>
        <v>151</v>
      </c>
      <c r="AM58" s="140">
        <f t="shared" si="9"/>
        <v>7</v>
      </c>
      <c r="AN58" s="140">
        <f t="shared" si="9"/>
        <v>80</v>
      </c>
      <c r="AO58" s="140">
        <f t="shared" si="9"/>
        <v>69</v>
      </c>
      <c r="AP58" s="140">
        <f t="shared" si="9"/>
        <v>149</v>
      </c>
      <c r="AQ58" s="140">
        <f t="shared" si="9"/>
        <v>8</v>
      </c>
      <c r="AR58" s="140">
        <f t="shared" si="9"/>
        <v>430</v>
      </c>
      <c r="AS58" s="140">
        <f t="shared" si="9"/>
        <v>413</v>
      </c>
      <c r="AT58" s="140">
        <f t="shared" si="9"/>
        <v>843</v>
      </c>
      <c r="AU58" s="140">
        <f t="shared" si="9"/>
        <v>44</v>
      </c>
      <c r="AV58" s="140">
        <f t="shared" si="9"/>
        <v>77</v>
      </c>
      <c r="AW58" s="140">
        <f t="shared" si="9"/>
        <v>84</v>
      </c>
      <c r="AX58" s="140">
        <f t="shared" si="9"/>
        <v>161</v>
      </c>
      <c r="AY58" s="140">
        <f t="shared" si="9"/>
        <v>7</v>
      </c>
      <c r="AZ58" s="140">
        <f t="shared" si="9"/>
        <v>74</v>
      </c>
      <c r="BA58" s="140">
        <f t="shared" si="9"/>
        <v>58</v>
      </c>
      <c r="BB58" s="140">
        <f t="shared" si="9"/>
        <v>132</v>
      </c>
      <c r="BC58" s="140">
        <f t="shared" si="9"/>
        <v>7</v>
      </c>
      <c r="BD58" s="140">
        <f t="shared" si="9"/>
        <v>52</v>
      </c>
      <c r="BE58" s="140">
        <f t="shared" si="9"/>
        <v>52</v>
      </c>
      <c r="BF58" s="140">
        <f t="shared" si="9"/>
        <v>104</v>
      </c>
      <c r="BG58" s="140">
        <f t="shared" si="9"/>
        <v>7</v>
      </c>
      <c r="BH58" s="140">
        <f t="shared" si="9"/>
        <v>203</v>
      </c>
      <c r="BI58" s="140">
        <f t="shared" si="9"/>
        <v>194</v>
      </c>
      <c r="BJ58" s="140">
        <f t="shared" si="9"/>
        <v>397</v>
      </c>
      <c r="BK58" s="140">
        <f t="shared" si="9"/>
        <v>21</v>
      </c>
      <c r="BL58" s="140">
        <f t="shared" si="9"/>
        <v>804</v>
      </c>
      <c r="BM58" s="140">
        <f t="shared" si="9"/>
        <v>756</v>
      </c>
      <c r="BN58" s="140">
        <f t="shared" si="9"/>
        <v>1560</v>
      </c>
      <c r="BO58" s="140">
        <f t="shared" si="9"/>
        <v>81</v>
      </c>
    </row>
    <row r="59" spans="1:67">
      <c r="A59" s="363" t="s">
        <v>1165</v>
      </c>
      <c r="B59" s="364"/>
      <c r="C59" s="365"/>
      <c r="D59" s="136"/>
      <c r="E59" s="136"/>
      <c r="F59" s="136"/>
      <c r="G59" s="136"/>
      <c r="H59" s="136"/>
      <c r="I59" s="136"/>
      <c r="J59" s="136"/>
      <c r="K59" s="136"/>
      <c r="L59" s="136"/>
      <c r="M59" s="136"/>
      <c r="N59" s="136"/>
      <c r="O59" s="136"/>
      <c r="P59" s="136"/>
      <c r="Q59" s="136"/>
      <c r="R59" s="136"/>
      <c r="S59" s="136"/>
      <c r="T59" s="136"/>
      <c r="U59" s="136"/>
      <c r="V59" s="136"/>
      <c r="W59" s="136"/>
      <c r="X59" s="136"/>
      <c r="Y59" s="136"/>
      <c r="Z59" s="136"/>
      <c r="AA59" s="136"/>
      <c r="AB59" s="136"/>
      <c r="AC59" s="136"/>
      <c r="AD59" s="136"/>
      <c r="AE59" s="136"/>
      <c r="AF59" s="136"/>
      <c r="AG59" s="136"/>
      <c r="AH59" s="136"/>
      <c r="AI59" s="136"/>
      <c r="AJ59" s="136"/>
      <c r="AK59" s="136"/>
      <c r="AL59" s="136"/>
      <c r="AM59" s="136"/>
      <c r="AN59" s="136"/>
      <c r="AO59" s="136"/>
      <c r="AP59" s="136"/>
      <c r="AQ59" s="136"/>
      <c r="AR59" s="136"/>
      <c r="AS59" s="136"/>
      <c r="AT59" s="136"/>
      <c r="AU59" s="136"/>
      <c r="AV59" s="136"/>
      <c r="AW59" s="136"/>
      <c r="AX59" s="136"/>
      <c r="AY59" s="136"/>
      <c r="AZ59" s="136"/>
      <c r="BA59" s="136"/>
      <c r="BB59" s="136"/>
      <c r="BC59" s="136"/>
      <c r="BD59" s="136"/>
      <c r="BE59" s="136"/>
      <c r="BF59" s="136"/>
      <c r="BG59" s="136"/>
      <c r="BH59" s="136"/>
      <c r="BI59" s="136"/>
      <c r="BJ59" s="136"/>
      <c r="BK59" s="136"/>
      <c r="BL59" s="136"/>
      <c r="BM59" s="136"/>
      <c r="BN59" s="136"/>
      <c r="BO59" s="136"/>
    </row>
    <row r="60" spans="1:67">
      <c r="A60" s="129">
        <v>1</v>
      </c>
      <c r="B60" s="4">
        <v>62020195</v>
      </c>
      <c r="C60" s="5" t="s">
        <v>268</v>
      </c>
      <c r="D60" s="132">
        <v>6</v>
      </c>
      <c r="E60" s="132">
        <v>5</v>
      </c>
      <c r="F60" s="132">
        <v>11</v>
      </c>
      <c r="G60" s="132">
        <v>1</v>
      </c>
      <c r="H60" s="132">
        <v>6</v>
      </c>
      <c r="I60" s="132">
        <v>5</v>
      </c>
      <c r="J60" s="132">
        <v>11</v>
      </c>
      <c r="K60" s="132">
        <v>1</v>
      </c>
      <c r="L60" s="132">
        <v>9</v>
      </c>
      <c r="M60" s="132">
        <v>4</v>
      </c>
      <c r="N60" s="132">
        <v>13</v>
      </c>
      <c r="O60" s="132">
        <v>1</v>
      </c>
      <c r="P60" s="132">
        <v>21</v>
      </c>
      <c r="Q60" s="132">
        <v>14</v>
      </c>
      <c r="R60" s="132">
        <v>35</v>
      </c>
      <c r="S60" s="132">
        <v>3</v>
      </c>
      <c r="T60" s="133">
        <v>6</v>
      </c>
      <c r="U60" s="133">
        <v>5</v>
      </c>
      <c r="V60" s="133">
        <v>11</v>
      </c>
      <c r="W60" s="133">
        <v>1</v>
      </c>
      <c r="X60" s="133">
        <v>5</v>
      </c>
      <c r="Y60" s="133">
        <v>3</v>
      </c>
      <c r="Z60" s="133">
        <v>8</v>
      </c>
      <c r="AA60" s="133">
        <v>1</v>
      </c>
      <c r="AB60" s="133">
        <v>1</v>
      </c>
      <c r="AC60" s="133">
        <v>8</v>
      </c>
      <c r="AD60" s="133">
        <v>9</v>
      </c>
      <c r="AE60" s="133">
        <v>1</v>
      </c>
      <c r="AF60" s="133">
        <v>7</v>
      </c>
      <c r="AG60" s="133">
        <v>1</v>
      </c>
      <c r="AH60" s="133">
        <v>8</v>
      </c>
      <c r="AI60" s="133">
        <v>1</v>
      </c>
      <c r="AJ60" s="133">
        <v>5</v>
      </c>
      <c r="AK60" s="133">
        <v>10</v>
      </c>
      <c r="AL60" s="133">
        <v>15</v>
      </c>
      <c r="AM60" s="133">
        <v>1</v>
      </c>
      <c r="AN60" s="133">
        <v>7</v>
      </c>
      <c r="AO60" s="133">
        <v>5</v>
      </c>
      <c r="AP60" s="133">
        <v>12</v>
      </c>
      <c r="AQ60" s="133">
        <v>1</v>
      </c>
      <c r="AR60" s="133">
        <v>31</v>
      </c>
      <c r="AS60" s="133">
        <v>32</v>
      </c>
      <c r="AT60" s="133">
        <v>63</v>
      </c>
      <c r="AU60" s="133">
        <v>6</v>
      </c>
      <c r="AV60" s="134">
        <v>14</v>
      </c>
      <c r="AW60" s="134">
        <v>6</v>
      </c>
      <c r="AX60" s="134">
        <v>20</v>
      </c>
      <c r="AY60" s="134">
        <v>1</v>
      </c>
      <c r="AZ60" s="134">
        <v>10</v>
      </c>
      <c r="BA60" s="134">
        <v>4</v>
      </c>
      <c r="BB60" s="134">
        <v>14</v>
      </c>
      <c r="BC60" s="134">
        <v>1</v>
      </c>
      <c r="BD60" s="134">
        <v>7</v>
      </c>
      <c r="BE60" s="134">
        <v>5</v>
      </c>
      <c r="BF60" s="134">
        <v>12</v>
      </c>
      <c r="BG60" s="134">
        <v>1</v>
      </c>
      <c r="BH60" s="134">
        <v>31</v>
      </c>
      <c r="BI60" s="134">
        <v>15</v>
      </c>
      <c r="BJ60" s="134">
        <v>46</v>
      </c>
      <c r="BK60" s="134">
        <v>3</v>
      </c>
      <c r="BL60" s="135">
        <v>83</v>
      </c>
      <c r="BM60" s="135">
        <v>61</v>
      </c>
      <c r="BN60" s="135">
        <v>144</v>
      </c>
      <c r="BO60" s="135">
        <v>12</v>
      </c>
    </row>
    <row r="61" spans="1:67">
      <c r="A61" s="129">
        <v>2</v>
      </c>
      <c r="B61" s="4">
        <v>62020200</v>
      </c>
      <c r="C61" s="5" t="s">
        <v>273</v>
      </c>
      <c r="D61" s="132">
        <v>0</v>
      </c>
      <c r="E61" s="132">
        <v>0</v>
      </c>
      <c r="F61" s="132">
        <v>0</v>
      </c>
      <c r="G61" s="132">
        <v>0</v>
      </c>
      <c r="H61" s="132">
        <v>11</v>
      </c>
      <c r="I61" s="132">
        <v>6</v>
      </c>
      <c r="J61" s="132">
        <v>17</v>
      </c>
      <c r="K61" s="132">
        <v>1</v>
      </c>
      <c r="L61" s="132">
        <v>9</v>
      </c>
      <c r="M61" s="132">
        <v>9</v>
      </c>
      <c r="N61" s="132">
        <v>18</v>
      </c>
      <c r="O61" s="132">
        <v>1</v>
      </c>
      <c r="P61" s="132">
        <v>20</v>
      </c>
      <c r="Q61" s="132">
        <v>15</v>
      </c>
      <c r="R61" s="132">
        <v>35</v>
      </c>
      <c r="S61" s="132">
        <v>2</v>
      </c>
      <c r="T61" s="133">
        <v>7</v>
      </c>
      <c r="U61" s="133">
        <v>12</v>
      </c>
      <c r="V61" s="133">
        <v>19</v>
      </c>
      <c r="W61" s="133">
        <v>1</v>
      </c>
      <c r="X61" s="133">
        <v>8</v>
      </c>
      <c r="Y61" s="133">
        <v>9</v>
      </c>
      <c r="Z61" s="133">
        <v>17</v>
      </c>
      <c r="AA61" s="133">
        <v>1</v>
      </c>
      <c r="AB61" s="133">
        <v>8</v>
      </c>
      <c r="AC61" s="133">
        <v>12</v>
      </c>
      <c r="AD61" s="133">
        <v>20</v>
      </c>
      <c r="AE61" s="133">
        <v>1</v>
      </c>
      <c r="AF61" s="133">
        <v>12</v>
      </c>
      <c r="AG61" s="133">
        <v>13</v>
      </c>
      <c r="AH61" s="133">
        <v>25</v>
      </c>
      <c r="AI61" s="133">
        <v>1</v>
      </c>
      <c r="AJ61" s="133">
        <v>10</v>
      </c>
      <c r="AK61" s="133">
        <v>18</v>
      </c>
      <c r="AL61" s="133">
        <v>28</v>
      </c>
      <c r="AM61" s="133">
        <v>1</v>
      </c>
      <c r="AN61" s="133">
        <v>11</v>
      </c>
      <c r="AO61" s="133">
        <v>9</v>
      </c>
      <c r="AP61" s="133">
        <v>20</v>
      </c>
      <c r="AQ61" s="133">
        <v>1</v>
      </c>
      <c r="AR61" s="133">
        <v>56</v>
      </c>
      <c r="AS61" s="133">
        <v>73</v>
      </c>
      <c r="AT61" s="133">
        <v>129</v>
      </c>
      <c r="AU61" s="133">
        <v>6</v>
      </c>
      <c r="AV61" s="134">
        <v>10</v>
      </c>
      <c r="AW61" s="134">
        <v>14</v>
      </c>
      <c r="AX61" s="134">
        <v>24</v>
      </c>
      <c r="AY61" s="134">
        <v>1</v>
      </c>
      <c r="AZ61" s="134">
        <v>9</v>
      </c>
      <c r="BA61" s="134">
        <v>8</v>
      </c>
      <c r="BB61" s="134">
        <v>17</v>
      </c>
      <c r="BC61" s="134">
        <v>1</v>
      </c>
      <c r="BD61" s="134">
        <v>11</v>
      </c>
      <c r="BE61" s="134">
        <v>14</v>
      </c>
      <c r="BF61" s="134">
        <v>25</v>
      </c>
      <c r="BG61" s="134">
        <v>1</v>
      </c>
      <c r="BH61" s="134">
        <v>30</v>
      </c>
      <c r="BI61" s="134">
        <v>36</v>
      </c>
      <c r="BJ61" s="134">
        <v>66</v>
      </c>
      <c r="BK61" s="134">
        <v>3</v>
      </c>
      <c r="BL61" s="135">
        <v>106</v>
      </c>
      <c r="BM61" s="135">
        <v>124</v>
      </c>
      <c r="BN61" s="135">
        <v>230</v>
      </c>
      <c r="BO61" s="135">
        <v>11</v>
      </c>
    </row>
    <row r="62" spans="1:67">
      <c r="A62" s="129">
        <v>3</v>
      </c>
      <c r="B62" s="4">
        <v>62020201</v>
      </c>
      <c r="C62" s="5" t="s">
        <v>274</v>
      </c>
      <c r="D62" s="132">
        <v>0</v>
      </c>
      <c r="E62" s="132">
        <v>0</v>
      </c>
      <c r="F62" s="132">
        <v>0</v>
      </c>
      <c r="G62" s="132">
        <v>0</v>
      </c>
      <c r="H62" s="132">
        <v>5</v>
      </c>
      <c r="I62" s="132">
        <v>9</v>
      </c>
      <c r="J62" s="132">
        <v>14</v>
      </c>
      <c r="K62" s="132">
        <v>1</v>
      </c>
      <c r="L62" s="132">
        <v>10</v>
      </c>
      <c r="M62" s="132">
        <v>11</v>
      </c>
      <c r="N62" s="132">
        <v>21</v>
      </c>
      <c r="O62" s="132">
        <v>1</v>
      </c>
      <c r="P62" s="132">
        <v>15</v>
      </c>
      <c r="Q62" s="132">
        <v>20</v>
      </c>
      <c r="R62" s="132">
        <v>35</v>
      </c>
      <c r="S62" s="132">
        <v>2</v>
      </c>
      <c r="T62" s="133">
        <v>9</v>
      </c>
      <c r="U62" s="133">
        <v>10</v>
      </c>
      <c r="V62" s="133">
        <v>19</v>
      </c>
      <c r="W62" s="133">
        <v>1</v>
      </c>
      <c r="X62" s="133">
        <v>9</v>
      </c>
      <c r="Y62" s="133">
        <v>6</v>
      </c>
      <c r="Z62" s="133">
        <v>15</v>
      </c>
      <c r="AA62" s="133">
        <v>1</v>
      </c>
      <c r="AB62" s="133">
        <v>7</v>
      </c>
      <c r="AC62" s="133">
        <v>9</v>
      </c>
      <c r="AD62" s="133">
        <v>16</v>
      </c>
      <c r="AE62" s="133">
        <v>1</v>
      </c>
      <c r="AF62" s="133">
        <v>7</v>
      </c>
      <c r="AG62" s="133">
        <v>11</v>
      </c>
      <c r="AH62" s="133">
        <v>18</v>
      </c>
      <c r="AI62" s="133">
        <v>1</v>
      </c>
      <c r="AJ62" s="133">
        <v>11</v>
      </c>
      <c r="AK62" s="133">
        <v>8</v>
      </c>
      <c r="AL62" s="133">
        <v>19</v>
      </c>
      <c r="AM62" s="133">
        <v>1</v>
      </c>
      <c r="AN62" s="133">
        <v>9</v>
      </c>
      <c r="AO62" s="133">
        <v>5</v>
      </c>
      <c r="AP62" s="133">
        <v>14</v>
      </c>
      <c r="AQ62" s="133">
        <v>1</v>
      </c>
      <c r="AR62" s="133">
        <v>52</v>
      </c>
      <c r="AS62" s="133">
        <v>49</v>
      </c>
      <c r="AT62" s="133">
        <v>101</v>
      </c>
      <c r="AU62" s="133">
        <v>6</v>
      </c>
      <c r="AV62" s="134">
        <v>10</v>
      </c>
      <c r="AW62" s="134">
        <v>10</v>
      </c>
      <c r="AX62" s="134">
        <v>20</v>
      </c>
      <c r="AY62" s="134">
        <v>1</v>
      </c>
      <c r="AZ62" s="134">
        <v>7</v>
      </c>
      <c r="BA62" s="134">
        <v>6</v>
      </c>
      <c r="BB62" s="134">
        <v>13</v>
      </c>
      <c r="BC62" s="134">
        <v>1</v>
      </c>
      <c r="BD62" s="134">
        <v>11</v>
      </c>
      <c r="BE62" s="134">
        <v>9</v>
      </c>
      <c r="BF62" s="134">
        <v>20</v>
      </c>
      <c r="BG62" s="134">
        <v>1</v>
      </c>
      <c r="BH62" s="134">
        <v>28</v>
      </c>
      <c r="BI62" s="134">
        <v>25</v>
      </c>
      <c r="BJ62" s="134">
        <v>53</v>
      </c>
      <c r="BK62" s="134">
        <v>3</v>
      </c>
      <c r="BL62" s="135">
        <v>95</v>
      </c>
      <c r="BM62" s="135">
        <v>94</v>
      </c>
      <c r="BN62" s="135">
        <v>189</v>
      </c>
      <c r="BO62" s="135">
        <v>11</v>
      </c>
    </row>
    <row r="63" spans="1:67">
      <c r="A63" s="129">
        <v>4</v>
      </c>
      <c r="B63" s="4">
        <v>62020205</v>
      </c>
      <c r="C63" s="5" t="s">
        <v>278</v>
      </c>
      <c r="D63" s="132">
        <v>0</v>
      </c>
      <c r="E63" s="132">
        <v>0</v>
      </c>
      <c r="F63" s="132">
        <v>0</v>
      </c>
      <c r="G63" s="132">
        <v>0</v>
      </c>
      <c r="H63" s="132">
        <v>12</v>
      </c>
      <c r="I63" s="132">
        <v>7</v>
      </c>
      <c r="J63" s="132">
        <v>19</v>
      </c>
      <c r="K63" s="132">
        <v>1</v>
      </c>
      <c r="L63" s="132">
        <v>18</v>
      </c>
      <c r="M63" s="132">
        <v>13</v>
      </c>
      <c r="N63" s="132">
        <v>31</v>
      </c>
      <c r="O63" s="132">
        <v>1</v>
      </c>
      <c r="P63" s="132">
        <v>30</v>
      </c>
      <c r="Q63" s="132">
        <v>20</v>
      </c>
      <c r="R63" s="132">
        <v>50</v>
      </c>
      <c r="S63" s="132">
        <v>2</v>
      </c>
      <c r="T63" s="133">
        <v>15</v>
      </c>
      <c r="U63" s="133">
        <v>11</v>
      </c>
      <c r="V63" s="133">
        <v>26</v>
      </c>
      <c r="W63" s="133">
        <v>1</v>
      </c>
      <c r="X63" s="133">
        <v>19</v>
      </c>
      <c r="Y63" s="133">
        <v>17</v>
      </c>
      <c r="Z63" s="133">
        <v>36</v>
      </c>
      <c r="AA63" s="133">
        <v>1</v>
      </c>
      <c r="AB63" s="133">
        <v>13</v>
      </c>
      <c r="AC63" s="133">
        <v>8</v>
      </c>
      <c r="AD63" s="133">
        <v>21</v>
      </c>
      <c r="AE63" s="133">
        <v>1</v>
      </c>
      <c r="AF63" s="133">
        <v>12</v>
      </c>
      <c r="AG63" s="133">
        <v>15</v>
      </c>
      <c r="AH63" s="133">
        <v>27</v>
      </c>
      <c r="AI63" s="133">
        <v>1</v>
      </c>
      <c r="AJ63" s="133">
        <v>8</v>
      </c>
      <c r="AK63" s="133">
        <v>9</v>
      </c>
      <c r="AL63" s="133">
        <v>17</v>
      </c>
      <c r="AM63" s="133">
        <v>1</v>
      </c>
      <c r="AN63" s="133">
        <v>15</v>
      </c>
      <c r="AO63" s="133">
        <v>13</v>
      </c>
      <c r="AP63" s="133">
        <v>28</v>
      </c>
      <c r="AQ63" s="133">
        <v>1</v>
      </c>
      <c r="AR63" s="133">
        <v>82</v>
      </c>
      <c r="AS63" s="133">
        <v>73</v>
      </c>
      <c r="AT63" s="133">
        <v>155</v>
      </c>
      <c r="AU63" s="133">
        <v>6</v>
      </c>
      <c r="AV63" s="134">
        <v>12</v>
      </c>
      <c r="AW63" s="134">
        <v>12</v>
      </c>
      <c r="AX63" s="134">
        <v>24</v>
      </c>
      <c r="AY63" s="134">
        <v>1</v>
      </c>
      <c r="AZ63" s="134">
        <v>24</v>
      </c>
      <c r="BA63" s="134">
        <v>10</v>
      </c>
      <c r="BB63" s="134">
        <v>34</v>
      </c>
      <c r="BC63" s="134">
        <v>1</v>
      </c>
      <c r="BD63" s="134">
        <v>14</v>
      </c>
      <c r="BE63" s="134">
        <v>7</v>
      </c>
      <c r="BF63" s="134">
        <v>21</v>
      </c>
      <c r="BG63" s="134">
        <v>1</v>
      </c>
      <c r="BH63" s="134">
        <v>50</v>
      </c>
      <c r="BI63" s="134">
        <v>29</v>
      </c>
      <c r="BJ63" s="134">
        <v>79</v>
      </c>
      <c r="BK63" s="134">
        <v>3</v>
      </c>
      <c r="BL63" s="135">
        <v>162</v>
      </c>
      <c r="BM63" s="135">
        <v>122</v>
      </c>
      <c r="BN63" s="135">
        <v>284</v>
      </c>
      <c r="BO63" s="135">
        <v>11</v>
      </c>
    </row>
    <row r="64" spans="1:67">
      <c r="A64" s="366" t="s">
        <v>888</v>
      </c>
      <c r="B64" s="367"/>
      <c r="C64" s="368"/>
      <c r="D64" s="140">
        <f t="shared" ref="D64:AI64" si="10">SUM(D60:D63)</f>
        <v>6</v>
      </c>
      <c r="E64" s="140">
        <f t="shared" si="10"/>
        <v>5</v>
      </c>
      <c r="F64" s="140">
        <f t="shared" si="10"/>
        <v>11</v>
      </c>
      <c r="G64" s="140">
        <f t="shared" si="10"/>
        <v>1</v>
      </c>
      <c r="H64" s="140">
        <f t="shared" si="10"/>
        <v>34</v>
      </c>
      <c r="I64" s="140">
        <f t="shared" si="10"/>
        <v>27</v>
      </c>
      <c r="J64" s="140">
        <f t="shared" si="10"/>
        <v>61</v>
      </c>
      <c r="K64" s="140">
        <f t="shared" si="10"/>
        <v>4</v>
      </c>
      <c r="L64" s="140">
        <f t="shared" si="10"/>
        <v>46</v>
      </c>
      <c r="M64" s="140">
        <f t="shared" si="10"/>
        <v>37</v>
      </c>
      <c r="N64" s="140">
        <f t="shared" si="10"/>
        <v>83</v>
      </c>
      <c r="O64" s="140">
        <f t="shared" si="10"/>
        <v>4</v>
      </c>
      <c r="P64" s="140">
        <f t="shared" si="10"/>
        <v>86</v>
      </c>
      <c r="Q64" s="140">
        <f t="shared" si="10"/>
        <v>69</v>
      </c>
      <c r="R64" s="140">
        <f t="shared" si="10"/>
        <v>155</v>
      </c>
      <c r="S64" s="140">
        <f t="shared" si="10"/>
        <v>9</v>
      </c>
      <c r="T64" s="140">
        <f t="shared" si="10"/>
        <v>37</v>
      </c>
      <c r="U64" s="140">
        <f t="shared" si="10"/>
        <v>38</v>
      </c>
      <c r="V64" s="140">
        <f t="shared" si="10"/>
        <v>75</v>
      </c>
      <c r="W64" s="140">
        <f t="shared" si="10"/>
        <v>4</v>
      </c>
      <c r="X64" s="140">
        <f t="shared" si="10"/>
        <v>41</v>
      </c>
      <c r="Y64" s="140">
        <f t="shared" si="10"/>
        <v>35</v>
      </c>
      <c r="Z64" s="140">
        <f t="shared" si="10"/>
        <v>76</v>
      </c>
      <c r="AA64" s="140">
        <f t="shared" si="10"/>
        <v>4</v>
      </c>
      <c r="AB64" s="140">
        <f t="shared" si="10"/>
        <v>29</v>
      </c>
      <c r="AC64" s="140">
        <f t="shared" si="10"/>
        <v>37</v>
      </c>
      <c r="AD64" s="140">
        <f t="shared" si="10"/>
        <v>66</v>
      </c>
      <c r="AE64" s="140">
        <f t="shared" si="10"/>
        <v>4</v>
      </c>
      <c r="AF64" s="140">
        <f t="shared" si="10"/>
        <v>38</v>
      </c>
      <c r="AG64" s="140">
        <f t="shared" si="10"/>
        <v>40</v>
      </c>
      <c r="AH64" s="140">
        <f t="shared" si="10"/>
        <v>78</v>
      </c>
      <c r="AI64" s="140">
        <f t="shared" si="10"/>
        <v>4</v>
      </c>
      <c r="AJ64" s="140">
        <f t="shared" ref="AJ64:BO64" si="11">SUM(AJ60:AJ63)</f>
        <v>34</v>
      </c>
      <c r="AK64" s="140">
        <f t="shared" si="11"/>
        <v>45</v>
      </c>
      <c r="AL64" s="140">
        <f t="shared" si="11"/>
        <v>79</v>
      </c>
      <c r="AM64" s="140">
        <f t="shared" si="11"/>
        <v>4</v>
      </c>
      <c r="AN64" s="140">
        <f t="shared" si="11"/>
        <v>42</v>
      </c>
      <c r="AO64" s="140">
        <f t="shared" si="11"/>
        <v>32</v>
      </c>
      <c r="AP64" s="140">
        <f t="shared" si="11"/>
        <v>74</v>
      </c>
      <c r="AQ64" s="140">
        <f t="shared" si="11"/>
        <v>4</v>
      </c>
      <c r="AR64" s="140">
        <f t="shared" si="11"/>
        <v>221</v>
      </c>
      <c r="AS64" s="140">
        <f t="shared" si="11"/>
        <v>227</v>
      </c>
      <c r="AT64" s="140">
        <f t="shared" si="11"/>
        <v>448</v>
      </c>
      <c r="AU64" s="140">
        <f t="shared" si="11"/>
        <v>24</v>
      </c>
      <c r="AV64" s="140">
        <f t="shared" si="11"/>
        <v>46</v>
      </c>
      <c r="AW64" s="140">
        <f t="shared" si="11"/>
        <v>42</v>
      </c>
      <c r="AX64" s="140">
        <f t="shared" si="11"/>
        <v>88</v>
      </c>
      <c r="AY64" s="140">
        <f t="shared" si="11"/>
        <v>4</v>
      </c>
      <c r="AZ64" s="140">
        <f t="shared" si="11"/>
        <v>50</v>
      </c>
      <c r="BA64" s="140">
        <f t="shared" si="11"/>
        <v>28</v>
      </c>
      <c r="BB64" s="140">
        <f t="shared" si="11"/>
        <v>78</v>
      </c>
      <c r="BC64" s="140">
        <f t="shared" si="11"/>
        <v>4</v>
      </c>
      <c r="BD64" s="140">
        <f t="shared" si="11"/>
        <v>43</v>
      </c>
      <c r="BE64" s="140">
        <f t="shared" si="11"/>
        <v>35</v>
      </c>
      <c r="BF64" s="140">
        <f t="shared" si="11"/>
        <v>78</v>
      </c>
      <c r="BG64" s="140">
        <f t="shared" si="11"/>
        <v>4</v>
      </c>
      <c r="BH64" s="140">
        <f t="shared" si="11"/>
        <v>139</v>
      </c>
      <c r="BI64" s="140">
        <f t="shared" si="11"/>
        <v>105</v>
      </c>
      <c r="BJ64" s="140">
        <f t="shared" si="11"/>
        <v>244</v>
      </c>
      <c r="BK64" s="140">
        <f t="shared" si="11"/>
        <v>12</v>
      </c>
      <c r="BL64" s="140">
        <f t="shared" si="11"/>
        <v>446</v>
      </c>
      <c r="BM64" s="140">
        <f t="shared" si="11"/>
        <v>401</v>
      </c>
      <c r="BN64" s="140">
        <f t="shared" si="11"/>
        <v>847</v>
      </c>
      <c r="BO64" s="140">
        <f t="shared" si="11"/>
        <v>45</v>
      </c>
    </row>
    <row r="65" spans="1:67" s="6" customFormat="1">
      <c r="A65" s="413" t="s">
        <v>92</v>
      </c>
      <c r="B65" s="414"/>
      <c r="C65" s="415"/>
      <c r="D65" s="145">
        <v>361</v>
      </c>
      <c r="E65" s="145">
        <v>353</v>
      </c>
      <c r="F65" s="145">
        <v>714</v>
      </c>
      <c r="G65" s="145">
        <v>88</v>
      </c>
      <c r="H65" s="145">
        <v>1186</v>
      </c>
      <c r="I65" s="145">
        <v>1094</v>
      </c>
      <c r="J65" s="145">
        <v>2280</v>
      </c>
      <c r="K65" s="145">
        <v>189</v>
      </c>
      <c r="L65" s="145">
        <v>1261</v>
      </c>
      <c r="M65" s="145">
        <v>1252</v>
      </c>
      <c r="N65" s="145">
        <v>2513</v>
      </c>
      <c r="O65" s="145">
        <v>191</v>
      </c>
      <c r="P65" s="145">
        <v>2808</v>
      </c>
      <c r="Q65" s="145">
        <v>2699</v>
      </c>
      <c r="R65" s="145">
        <v>5507</v>
      </c>
      <c r="S65" s="145">
        <v>468</v>
      </c>
      <c r="T65" s="145">
        <v>1339</v>
      </c>
      <c r="U65" s="145">
        <v>1291</v>
      </c>
      <c r="V65" s="145">
        <v>2630</v>
      </c>
      <c r="W65" s="145">
        <v>190</v>
      </c>
      <c r="X65" s="145">
        <v>1333</v>
      </c>
      <c r="Y65" s="145">
        <v>1173</v>
      </c>
      <c r="Z65" s="145">
        <v>2506</v>
      </c>
      <c r="AA65" s="145">
        <v>190</v>
      </c>
      <c r="AB65" s="145">
        <v>1335</v>
      </c>
      <c r="AC65" s="145">
        <v>1176</v>
      </c>
      <c r="AD65" s="145">
        <v>2511</v>
      </c>
      <c r="AE65" s="145">
        <v>187</v>
      </c>
      <c r="AF65" s="145">
        <v>1362</v>
      </c>
      <c r="AG65" s="145">
        <v>1244</v>
      </c>
      <c r="AH65" s="145">
        <v>2606</v>
      </c>
      <c r="AI65" s="145">
        <v>190</v>
      </c>
      <c r="AJ65" s="145">
        <v>1339</v>
      </c>
      <c r="AK65" s="145">
        <v>1254</v>
      </c>
      <c r="AL65" s="145">
        <v>2593</v>
      </c>
      <c r="AM65" s="145">
        <v>191</v>
      </c>
      <c r="AN65" s="145">
        <v>1285</v>
      </c>
      <c r="AO65" s="145">
        <v>1269</v>
      </c>
      <c r="AP65" s="145">
        <v>2554</v>
      </c>
      <c r="AQ65" s="145">
        <v>190</v>
      </c>
      <c r="AR65" s="145">
        <v>7993</v>
      </c>
      <c r="AS65" s="145">
        <v>7407</v>
      </c>
      <c r="AT65" s="145">
        <v>15400</v>
      </c>
      <c r="AU65" s="145">
        <v>1138</v>
      </c>
      <c r="AV65" s="145">
        <f>AV64+AV58+AV49+AV43+AV31+AV17</f>
        <v>601</v>
      </c>
      <c r="AW65" s="145">
        <f t="shared" ref="AW65:BO65" si="12">AW64+AW58+AW49+AW43+AW31+AW17</f>
        <v>466</v>
      </c>
      <c r="AX65" s="145">
        <f t="shared" si="12"/>
        <v>1067</v>
      </c>
      <c r="AY65" s="145">
        <f t="shared" si="12"/>
        <v>49</v>
      </c>
      <c r="AZ65" s="145">
        <f t="shared" si="12"/>
        <v>533</v>
      </c>
      <c r="BA65" s="145">
        <f t="shared" si="12"/>
        <v>469</v>
      </c>
      <c r="BB65" s="145">
        <f t="shared" si="12"/>
        <v>1002</v>
      </c>
      <c r="BC65" s="145">
        <f t="shared" si="12"/>
        <v>52</v>
      </c>
      <c r="BD65" s="145">
        <f t="shared" si="12"/>
        <v>429</v>
      </c>
      <c r="BE65" s="145">
        <f t="shared" si="12"/>
        <v>384</v>
      </c>
      <c r="BF65" s="145">
        <f t="shared" si="12"/>
        <v>813</v>
      </c>
      <c r="BG65" s="145">
        <f t="shared" si="12"/>
        <v>50</v>
      </c>
      <c r="BH65" s="145">
        <f t="shared" si="12"/>
        <v>1563</v>
      </c>
      <c r="BI65" s="145">
        <f t="shared" si="12"/>
        <v>1319</v>
      </c>
      <c r="BJ65" s="145">
        <f t="shared" si="12"/>
        <v>2882</v>
      </c>
      <c r="BK65" s="145">
        <f t="shared" si="12"/>
        <v>151</v>
      </c>
      <c r="BL65" s="145">
        <f t="shared" si="12"/>
        <v>5322</v>
      </c>
      <c r="BM65" s="145">
        <f t="shared" si="12"/>
        <v>4840</v>
      </c>
      <c r="BN65" s="145">
        <f t="shared" si="12"/>
        <v>10162</v>
      </c>
      <c r="BO65" s="145">
        <f t="shared" si="12"/>
        <v>563</v>
      </c>
    </row>
    <row r="66" spans="1:67" s="130" customFormat="1">
      <c r="C66" s="141"/>
    </row>
    <row r="67" spans="1:67" s="130" customFormat="1">
      <c r="C67" s="141"/>
    </row>
    <row r="68" spans="1:67" s="130" customFormat="1">
      <c r="C68" s="141"/>
    </row>
    <row r="69" spans="1:67" s="130" customFormat="1">
      <c r="C69" s="141"/>
    </row>
    <row r="70" spans="1:67" s="130" customFormat="1">
      <c r="C70" s="141"/>
    </row>
    <row r="71" spans="1:67" s="130" customFormat="1">
      <c r="C71" s="141"/>
    </row>
    <row r="72" spans="1:67" s="130" customFormat="1">
      <c r="C72" s="141"/>
    </row>
    <row r="73" spans="1:67" s="130" customFormat="1">
      <c r="C73" s="141"/>
    </row>
    <row r="74" spans="1:67" s="130" customFormat="1">
      <c r="C74" s="141"/>
    </row>
    <row r="75" spans="1:67" s="130" customFormat="1">
      <c r="C75" s="141"/>
    </row>
    <row r="76" spans="1:67" s="130" customFormat="1">
      <c r="C76" s="141"/>
    </row>
    <row r="77" spans="1:67" s="130" customFormat="1">
      <c r="C77" s="141"/>
    </row>
    <row r="78" spans="1:67" s="130" customFormat="1">
      <c r="C78" s="141"/>
    </row>
    <row r="79" spans="1:67" s="130" customFormat="1">
      <c r="C79" s="141"/>
    </row>
    <row r="80" spans="1:67" s="130" customFormat="1">
      <c r="C80" s="141"/>
    </row>
    <row r="81" spans="3:3" s="130" customFormat="1">
      <c r="C81" s="141"/>
    </row>
  </sheetData>
  <mergeCells count="32">
    <mergeCell ref="A1:K1"/>
    <mergeCell ref="A2:A3"/>
    <mergeCell ref="C2:C3"/>
    <mergeCell ref="D2:G2"/>
    <mergeCell ref="H2:K2"/>
    <mergeCell ref="A32:C32"/>
    <mergeCell ref="AN2:AQ2"/>
    <mergeCell ref="AR2:AU2"/>
    <mergeCell ref="AV2:AY2"/>
    <mergeCell ref="AZ2:BC2"/>
    <mergeCell ref="P2:S2"/>
    <mergeCell ref="T2:W2"/>
    <mergeCell ref="X2:AA2"/>
    <mergeCell ref="AB2:AE2"/>
    <mergeCell ref="AF2:AI2"/>
    <mergeCell ref="AJ2:AM2"/>
    <mergeCell ref="L2:O2"/>
    <mergeCell ref="BL2:BO2"/>
    <mergeCell ref="A4:C4"/>
    <mergeCell ref="A17:C17"/>
    <mergeCell ref="A18:C18"/>
    <mergeCell ref="A31:C31"/>
    <mergeCell ref="BD2:BG2"/>
    <mergeCell ref="BH2:BK2"/>
    <mergeCell ref="A64:C64"/>
    <mergeCell ref="A65:C65"/>
    <mergeCell ref="A43:C43"/>
    <mergeCell ref="A44:C44"/>
    <mergeCell ref="A49:C49"/>
    <mergeCell ref="A50:C50"/>
    <mergeCell ref="A58:C58"/>
    <mergeCell ref="A59:C59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88"/>
  <sheetViews>
    <sheetView zoomScale="90" zoomScaleNormal="90" workbookViewId="0">
      <selection activeCell="W5" sqref="W5"/>
    </sheetView>
  </sheetViews>
  <sheetFormatPr defaultColWidth="15.28515625" defaultRowHeight="24"/>
  <cols>
    <col min="1" max="2" width="6.28515625" style="1" customWidth="1"/>
    <col min="3" max="3" width="10.7109375" style="1" customWidth="1"/>
    <col min="4" max="4" width="27.140625" style="2" customWidth="1"/>
    <col min="5" max="20" width="5.7109375" style="1" customWidth="1"/>
    <col min="21" max="21" width="10.7109375" style="1" customWidth="1"/>
    <col min="22" max="16384" width="15.28515625" style="1"/>
  </cols>
  <sheetData>
    <row r="1" spans="1:20" s="3" customFormat="1" ht="27.75">
      <c r="A1" s="302" t="s">
        <v>1143</v>
      </c>
      <c r="B1" s="302"/>
      <c r="C1" s="302"/>
      <c r="D1" s="302"/>
      <c r="E1" s="302"/>
      <c r="F1" s="302"/>
      <c r="G1" s="302"/>
      <c r="H1" s="302"/>
      <c r="I1" s="302"/>
      <c r="J1" s="302"/>
      <c r="K1" s="302"/>
      <c r="L1" s="302"/>
      <c r="M1" s="302"/>
      <c r="N1" s="302"/>
      <c r="O1" s="302"/>
      <c r="P1" s="302"/>
      <c r="Q1" s="302"/>
      <c r="R1" s="302"/>
      <c r="S1" s="302"/>
      <c r="T1" s="302"/>
    </row>
    <row r="2" spans="1:20" s="3" customFormat="1">
      <c r="A2" s="419" t="s">
        <v>482</v>
      </c>
      <c r="B2" s="420"/>
      <c r="C2" s="127" t="s">
        <v>0</v>
      </c>
      <c r="D2" s="353" t="s">
        <v>1</v>
      </c>
      <c r="E2" s="306" t="s">
        <v>286</v>
      </c>
      <c r="F2" s="306"/>
      <c r="G2" s="306"/>
      <c r="H2" s="306"/>
      <c r="I2" s="305" t="s">
        <v>293</v>
      </c>
      <c r="J2" s="305"/>
      <c r="K2" s="305"/>
      <c r="L2" s="305"/>
      <c r="M2" s="301" t="s">
        <v>483</v>
      </c>
      <c r="N2" s="301"/>
      <c r="O2" s="301"/>
      <c r="P2" s="301"/>
      <c r="Q2" s="304" t="s">
        <v>92</v>
      </c>
      <c r="R2" s="304"/>
      <c r="S2" s="304"/>
      <c r="T2" s="304"/>
    </row>
    <row r="3" spans="1:20" s="3" customFormat="1">
      <c r="A3" s="421"/>
      <c r="B3" s="422"/>
      <c r="C3" s="128" t="s">
        <v>876</v>
      </c>
      <c r="D3" s="353"/>
      <c r="E3" s="279" t="s">
        <v>280</v>
      </c>
      <c r="F3" s="279" t="s">
        <v>281</v>
      </c>
      <c r="G3" s="279" t="s">
        <v>282</v>
      </c>
      <c r="H3" s="279" t="s">
        <v>283</v>
      </c>
      <c r="I3" s="277" t="s">
        <v>280</v>
      </c>
      <c r="J3" s="277" t="s">
        <v>281</v>
      </c>
      <c r="K3" s="277" t="s">
        <v>282</v>
      </c>
      <c r="L3" s="277" t="s">
        <v>283</v>
      </c>
      <c r="M3" s="278" t="s">
        <v>280</v>
      </c>
      <c r="N3" s="278" t="s">
        <v>281</v>
      </c>
      <c r="O3" s="278" t="s">
        <v>282</v>
      </c>
      <c r="P3" s="278" t="s">
        <v>283</v>
      </c>
      <c r="Q3" s="276" t="s">
        <v>280</v>
      </c>
      <c r="R3" s="276" t="s">
        <v>281</v>
      </c>
      <c r="S3" s="276" t="s">
        <v>282</v>
      </c>
      <c r="T3" s="276" t="s">
        <v>283</v>
      </c>
    </row>
    <row r="4" spans="1:20">
      <c r="A4" s="282" t="s">
        <v>297</v>
      </c>
      <c r="B4" s="283" t="s">
        <v>297</v>
      </c>
      <c r="C4" s="283">
        <v>62020087</v>
      </c>
      <c r="D4" s="284" t="s">
        <v>172</v>
      </c>
      <c r="E4" s="12">
        <v>2</v>
      </c>
      <c r="F4" s="12">
        <v>0</v>
      </c>
      <c r="G4" s="12">
        <v>2</v>
      </c>
      <c r="H4" s="12">
        <v>2</v>
      </c>
      <c r="I4" s="9">
        <v>7</v>
      </c>
      <c r="J4" s="9">
        <v>4</v>
      </c>
      <c r="K4" s="9">
        <v>11</v>
      </c>
      <c r="L4" s="9">
        <v>5</v>
      </c>
      <c r="M4" s="15">
        <v>0</v>
      </c>
      <c r="N4" s="15">
        <v>0</v>
      </c>
      <c r="O4" s="15">
        <v>0</v>
      </c>
      <c r="P4" s="15">
        <v>0</v>
      </c>
      <c r="Q4" s="18">
        <v>9</v>
      </c>
      <c r="R4" s="18">
        <v>4</v>
      </c>
      <c r="S4" s="18">
        <v>13</v>
      </c>
      <c r="T4" s="18">
        <v>7</v>
      </c>
    </row>
    <row r="5" spans="1:20">
      <c r="A5" s="282" t="s">
        <v>305</v>
      </c>
      <c r="B5" s="282" t="s">
        <v>305</v>
      </c>
      <c r="C5" s="282">
        <v>62020066</v>
      </c>
      <c r="D5" s="284" t="s">
        <v>154</v>
      </c>
      <c r="E5" s="12">
        <v>0</v>
      </c>
      <c r="F5" s="12">
        <v>1</v>
      </c>
      <c r="G5" s="12">
        <v>1</v>
      </c>
      <c r="H5" s="12">
        <v>1</v>
      </c>
      <c r="I5" s="9">
        <v>10</v>
      </c>
      <c r="J5" s="9">
        <v>5</v>
      </c>
      <c r="K5" s="9">
        <v>15</v>
      </c>
      <c r="L5" s="9">
        <v>6</v>
      </c>
      <c r="M5" s="15">
        <v>0</v>
      </c>
      <c r="N5" s="15">
        <v>0</v>
      </c>
      <c r="O5" s="15">
        <v>0</v>
      </c>
      <c r="P5" s="15">
        <v>0</v>
      </c>
      <c r="Q5" s="18">
        <v>10</v>
      </c>
      <c r="R5" s="18">
        <v>6</v>
      </c>
      <c r="S5" s="18">
        <v>16</v>
      </c>
      <c r="T5" s="18">
        <v>7</v>
      </c>
    </row>
    <row r="6" spans="1:20">
      <c r="A6" s="282" t="s">
        <v>306</v>
      </c>
      <c r="B6" s="282" t="s">
        <v>306</v>
      </c>
      <c r="C6" s="282">
        <v>62020093</v>
      </c>
      <c r="D6" s="284" t="s">
        <v>178</v>
      </c>
      <c r="E6" s="12">
        <v>1</v>
      </c>
      <c r="F6" s="12">
        <v>8</v>
      </c>
      <c r="G6" s="12">
        <v>9</v>
      </c>
      <c r="H6" s="12">
        <v>3</v>
      </c>
      <c r="I6" s="9">
        <v>5</v>
      </c>
      <c r="J6" s="9">
        <v>6</v>
      </c>
      <c r="K6" s="9">
        <v>11</v>
      </c>
      <c r="L6" s="9">
        <v>5</v>
      </c>
      <c r="M6" s="15">
        <v>0</v>
      </c>
      <c r="N6" s="15">
        <v>0</v>
      </c>
      <c r="O6" s="15">
        <v>0</v>
      </c>
      <c r="P6" s="15">
        <v>0</v>
      </c>
      <c r="Q6" s="18">
        <v>6</v>
      </c>
      <c r="R6" s="18">
        <v>14</v>
      </c>
      <c r="S6" s="18">
        <v>20</v>
      </c>
      <c r="T6" s="18">
        <v>8</v>
      </c>
    </row>
    <row r="7" spans="1:20">
      <c r="A7" s="282" t="s">
        <v>299</v>
      </c>
      <c r="B7" s="283" t="s">
        <v>299</v>
      </c>
      <c r="C7" s="282">
        <v>62020094</v>
      </c>
      <c r="D7" s="284" t="s">
        <v>179</v>
      </c>
      <c r="E7" s="12">
        <v>4</v>
      </c>
      <c r="F7" s="12">
        <v>3</v>
      </c>
      <c r="G7" s="12">
        <v>7</v>
      </c>
      <c r="H7" s="12">
        <v>3</v>
      </c>
      <c r="I7" s="9">
        <v>9</v>
      </c>
      <c r="J7" s="9">
        <v>7</v>
      </c>
      <c r="K7" s="9">
        <v>16</v>
      </c>
      <c r="L7" s="9">
        <v>5</v>
      </c>
      <c r="M7" s="15">
        <v>0</v>
      </c>
      <c r="N7" s="15">
        <v>0</v>
      </c>
      <c r="O7" s="15">
        <v>0</v>
      </c>
      <c r="P7" s="15">
        <v>0</v>
      </c>
      <c r="Q7" s="18">
        <v>13</v>
      </c>
      <c r="R7" s="18">
        <v>10</v>
      </c>
      <c r="S7" s="18">
        <v>23</v>
      </c>
      <c r="T7" s="18">
        <v>8</v>
      </c>
    </row>
    <row r="8" spans="1:20">
      <c r="A8" s="282" t="s">
        <v>301</v>
      </c>
      <c r="B8" s="282" t="s">
        <v>301</v>
      </c>
      <c r="C8" s="282">
        <v>62020092</v>
      </c>
      <c r="D8" s="284" t="s">
        <v>177</v>
      </c>
      <c r="E8" s="12">
        <v>4</v>
      </c>
      <c r="F8" s="12">
        <v>3</v>
      </c>
      <c r="G8" s="12">
        <v>7</v>
      </c>
      <c r="H8" s="12">
        <v>3</v>
      </c>
      <c r="I8" s="9">
        <v>16</v>
      </c>
      <c r="J8" s="9">
        <v>3</v>
      </c>
      <c r="K8" s="9">
        <v>19</v>
      </c>
      <c r="L8" s="9">
        <v>5</v>
      </c>
      <c r="M8" s="15">
        <v>0</v>
      </c>
      <c r="N8" s="15">
        <v>0</v>
      </c>
      <c r="O8" s="15">
        <v>0</v>
      </c>
      <c r="P8" s="15">
        <v>0</v>
      </c>
      <c r="Q8" s="18">
        <v>20</v>
      </c>
      <c r="R8" s="18">
        <v>6</v>
      </c>
      <c r="S8" s="18">
        <v>26</v>
      </c>
      <c r="T8" s="18">
        <v>8</v>
      </c>
    </row>
    <row r="9" spans="1:20">
      <c r="A9" s="282" t="s">
        <v>300</v>
      </c>
      <c r="B9" s="282" t="s">
        <v>300</v>
      </c>
      <c r="C9" s="282">
        <v>62020190</v>
      </c>
      <c r="D9" s="284" t="s">
        <v>263</v>
      </c>
      <c r="E9" s="12">
        <v>9</v>
      </c>
      <c r="F9" s="12">
        <v>7</v>
      </c>
      <c r="G9" s="12">
        <v>16</v>
      </c>
      <c r="H9" s="12">
        <v>3</v>
      </c>
      <c r="I9" s="9">
        <v>8</v>
      </c>
      <c r="J9" s="9">
        <v>4</v>
      </c>
      <c r="K9" s="9">
        <v>12</v>
      </c>
      <c r="L9" s="9">
        <v>6</v>
      </c>
      <c r="M9" s="15">
        <v>0</v>
      </c>
      <c r="N9" s="15">
        <v>0</v>
      </c>
      <c r="O9" s="15">
        <v>0</v>
      </c>
      <c r="P9" s="15">
        <v>0</v>
      </c>
      <c r="Q9" s="18">
        <v>17</v>
      </c>
      <c r="R9" s="18">
        <v>11</v>
      </c>
      <c r="S9" s="18">
        <v>28</v>
      </c>
      <c r="T9" s="18">
        <v>9</v>
      </c>
    </row>
    <row r="10" spans="1:20">
      <c r="A10" s="282" t="s">
        <v>303</v>
      </c>
      <c r="B10" s="283" t="s">
        <v>303</v>
      </c>
      <c r="C10" s="282">
        <v>62020001</v>
      </c>
      <c r="D10" s="284" t="s">
        <v>94</v>
      </c>
      <c r="E10" s="12">
        <v>3</v>
      </c>
      <c r="F10" s="12">
        <v>5</v>
      </c>
      <c r="G10" s="12">
        <v>8</v>
      </c>
      <c r="H10" s="12">
        <v>2</v>
      </c>
      <c r="I10" s="9">
        <v>13</v>
      </c>
      <c r="J10" s="9">
        <v>11</v>
      </c>
      <c r="K10" s="9">
        <v>24</v>
      </c>
      <c r="L10" s="9">
        <v>6</v>
      </c>
      <c r="M10" s="15">
        <v>0</v>
      </c>
      <c r="N10" s="15">
        <v>0</v>
      </c>
      <c r="O10" s="15">
        <v>0</v>
      </c>
      <c r="P10" s="15">
        <v>0</v>
      </c>
      <c r="Q10" s="18">
        <v>16</v>
      </c>
      <c r="R10" s="18">
        <v>16</v>
      </c>
      <c r="S10" s="18">
        <v>32</v>
      </c>
      <c r="T10" s="18">
        <v>8</v>
      </c>
    </row>
    <row r="11" spans="1:20">
      <c r="A11" s="282" t="s">
        <v>307</v>
      </c>
      <c r="B11" s="282" t="s">
        <v>307</v>
      </c>
      <c r="C11" s="282">
        <v>62020160</v>
      </c>
      <c r="D11" s="284" t="s">
        <v>235</v>
      </c>
      <c r="E11" s="12">
        <v>8</v>
      </c>
      <c r="F11" s="12">
        <v>3</v>
      </c>
      <c r="G11" s="12">
        <v>11</v>
      </c>
      <c r="H11" s="12">
        <v>2</v>
      </c>
      <c r="I11" s="9">
        <v>14</v>
      </c>
      <c r="J11" s="9">
        <v>15</v>
      </c>
      <c r="K11" s="9">
        <v>29</v>
      </c>
      <c r="L11" s="9">
        <v>6</v>
      </c>
      <c r="M11" s="15">
        <v>0</v>
      </c>
      <c r="N11" s="15">
        <v>0</v>
      </c>
      <c r="O11" s="15">
        <v>0</v>
      </c>
      <c r="P11" s="15">
        <v>0</v>
      </c>
      <c r="Q11" s="18">
        <v>22</v>
      </c>
      <c r="R11" s="18">
        <v>18</v>
      </c>
      <c r="S11" s="18">
        <v>40</v>
      </c>
      <c r="T11" s="18">
        <v>8</v>
      </c>
    </row>
    <row r="12" spans="1:20">
      <c r="A12" s="282" t="s">
        <v>304</v>
      </c>
      <c r="B12" s="282" t="s">
        <v>304</v>
      </c>
      <c r="C12" s="282">
        <v>62020023</v>
      </c>
      <c r="D12" s="284" t="s">
        <v>116</v>
      </c>
      <c r="E12" s="12">
        <v>5</v>
      </c>
      <c r="F12" s="12">
        <v>3</v>
      </c>
      <c r="G12" s="12">
        <v>8</v>
      </c>
      <c r="H12" s="12">
        <v>2</v>
      </c>
      <c r="I12" s="9">
        <v>18</v>
      </c>
      <c r="J12" s="9">
        <v>16</v>
      </c>
      <c r="K12" s="9">
        <v>34</v>
      </c>
      <c r="L12" s="9">
        <v>5</v>
      </c>
      <c r="M12" s="15">
        <v>0</v>
      </c>
      <c r="N12" s="15">
        <v>0</v>
      </c>
      <c r="O12" s="15">
        <v>0</v>
      </c>
      <c r="P12" s="15">
        <v>0</v>
      </c>
      <c r="Q12" s="18">
        <v>23</v>
      </c>
      <c r="R12" s="18">
        <v>19</v>
      </c>
      <c r="S12" s="18">
        <v>42</v>
      </c>
      <c r="T12" s="18">
        <v>7</v>
      </c>
    </row>
    <row r="13" spans="1:20">
      <c r="A13" s="282" t="s">
        <v>308</v>
      </c>
      <c r="B13" s="283" t="s">
        <v>308</v>
      </c>
      <c r="C13" s="282">
        <v>62020136</v>
      </c>
      <c r="D13" s="284" t="s">
        <v>215</v>
      </c>
      <c r="E13" s="12">
        <v>4</v>
      </c>
      <c r="F13" s="12">
        <v>8</v>
      </c>
      <c r="G13" s="12">
        <v>12</v>
      </c>
      <c r="H13" s="12">
        <v>3</v>
      </c>
      <c r="I13" s="9">
        <v>16</v>
      </c>
      <c r="J13" s="9">
        <v>14</v>
      </c>
      <c r="K13" s="9">
        <v>30</v>
      </c>
      <c r="L13" s="9">
        <v>6</v>
      </c>
      <c r="M13" s="15">
        <v>0</v>
      </c>
      <c r="N13" s="15">
        <v>0</v>
      </c>
      <c r="O13" s="15">
        <v>0</v>
      </c>
      <c r="P13" s="15">
        <v>0</v>
      </c>
      <c r="Q13" s="18">
        <v>20</v>
      </c>
      <c r="R13" s="18">
        <v>22</v>
      </c>
      <c r="S13" s="18">
        <v>42</v>
      </c>
      <c r="T13" s="18">
        <v>9</v>
      </c>
    </row>
    <row r="14" spans="1:20">
      <c r="A14" s="282" t="s">
        <v>298</v>
      </c>
      <c r="B14" s="282" t="s">
        <v>298</v>
      </c>
      <c r="C14" s="282">
        <v>62020191</v>
      </c>
      <c r="D14" s="284" t="s">
        <v>264</v>
      </c>
      <c r="E14" s="12">
        <v>2</v>
      </c>
      <c r="F14" s="12">
        <v>7</v>
      </c>
      <c r="G14" s="12">
        <v>9</v>
      </c>
      <c r="H14" s="12">
        <v>3</v>
      </c>
      <c r="I14" s="9">
        <v>13</v>
      </c>
      <c r="J14" s="9">
        <v>20</v>
      </c>
      <c r="K14" s="9">
        <v>33</v>
      </c>
      <c r="L14" s="9">
        <v>6</v>
      </c>
      <c r="M14" s="15">
        <v>0</v>
      </c>
      <c r="N14" s="15">
        <v>0</v>
      </c>
      <c r="O14" s="15">
        <v>0</v>
      </c>
      <c r="P14" s="15">
        <v>0</v>
      </c>
      <c r="Q14" s="18">
        <v>15</v>
      </c>
      <c r="R14" s="18">
        <v>27</v>
      </c>
      <c r="S14" s="18">
        <v>42</v>
      </c>
      <c r="T14" s="18">
        <v>9</v>
      </c>
    </row>
    <row r="15" spans="1:20">
      <c r="A15" s="282" t="s">
        <v>309</v>
      </c>
      <c r="B15" s="282" t="s">
        <v>309</v>
      </c>
      <c r="C15" s="282">
        <v>62020003</v>
      </c>
      <c r="D15" s="284" t="s">
        <v>96</v>
      </c>
      <c r="E15" s="12">
        <v>7</v>
      </c>
      <c r="F15" s="12">
        <v>10</v>
      </c>
      <c r="G15" s="12">
        <v>17</v>
      </c>
      <c r="H15" s="12">
        <v>3</v>
      </c>
      <c r="I15" s="9">
        <v>12</v>
      </c>
      <c r="J15" s="9">
        <v>14</v>
      </c>
      <c r="K15" s="9">
        <v>26</v>
      </c>
      <c r="L15" s="9">
        <v>6</v>
      </c>
      <c r="M15" s="15">
        <v>0</v>
      </c>
      <c r="N15" s="15">
        <v>0</v>
      </c>
      <c r="O15" s="15">
        <v>0</v>
      </c>
      <c r="P15" s="15">
        <v>0</v>
      </c>
      <c r="Q15" s="18">
        <v>19</v>
      </c>
      <c r="R15" s="18">
        <v>24</v>
      </c>
      <c r="S15" s="18">
        <v>43</v>
      </c>
      <c r="T15" s="18">
        <v>9</v>
      </c>
    </row>
    <row r="16" spans="1:20">
      <c r="A16" s="282" t="s">
        <v>310</v>
      </c>
      <c r="B16" s="283" t="s">
        <v>310</v>
      </c>
      <c r="C16" s="282">
        <v>62020124</v>
      </c>
      <c r="D16" s="284" t="s">
        <v>206</v>
      </c>
      <c r="E16" s="12">
        <v>3</v>
      </c>
      <c r="F16" s="12">
        <v>4</v>
      </c>
      <c r="G16" s="12">
        <v>7</v>
      </c>
      <c r="H16" s="12">
        <v>2</v>
      </c>
      <c r="I16" s="9">
        <v>21</v>
      </c>
      <c r="J16" s="9">
        <v>15</v>
      </c>
      <c r="K16" s="9">
        <v>36</v>
      </c>
      <c r="L16" s="9">
        <v>6</v>
      </c>
      <c r="M16" s="15">
        <v>0</v>
      </c>
      <c r="N16" s="15">
        <v>0</v>
      </c>
      <c r="O16" s="15">
        <v>0</v>
      </c>
      <c r="P16" s="15">
        <v>0</v>
      </c>
      <c r="Q16" s="18">
        <v>24</v>
      </c>
      <c r="R16" s="18">
        <v>19</v>
      </c>
      <c r="S16" s="18">
        <v>43</v>
      </c>
      <c r="T16" s="18">
        <v>8</v>
      </c>
    </row>
    <row r="17" spans="1:20">
      <c r="A17" s="282" t="s">
        <v>311</v>
      </c>
      <c r="B17" s="282" t="s">
        <v>311</v>
      </c>
      <c r="C17" s="282">
        <v>62020064</v>
      </c>
      <c r="D17" s="284" t="s">
        <v>152</v>
      </c>
      <c r="E17" s="12">
        <v>5</v>
      </c>
      <c r="F17" s="12">
        <v>12</v>
      </c>
      <c r="G17" s="12">
        <v>17</v>
      </c>
      <c r="H17" s="12">
        <v>3</v>
      </c>
      <c r="I17" s="9">
        <v>13</v>
      </c>
      <c r="J17" s="9">
        <v>14</v>
      </c>
      <c r="K17" s="9">
        <v>27</v>
      </c>
      <c r="L17" s="9">
        <v>6</v>
      </c>
      <c r="M17" s="15">
        <v>0</v>
      </c>
      <c r="N17" s="15">
        <v>0</v>
      </c>
      <c r="O17" s="15">
        <v>0</v>
      </c>
      <c r="P17" s="15">
        <v>0</v>
      </c>
      <c r="Q17" s="18">
        <v>18</v>
      </c>
      <c r="R17" s="18">
        <v>26</v>
      </c>
      <c r="S17" s="18">
        <v>44</v>
      </c>
      <c r="T17" s="18">
        <v>9</v>
      </c>
    </row>
    <row r="18" spans="1:20">
      <c r="A18" s="282" t="s">
        <v>312</v>
      </c>
      <c r="B18" s="282" t="s">
        <v>312</v>
      </c>
      <c r="C18" s="282">
        <v>62020008</v>
      </c>
      <c r="D18" s="284" t="s">
        <v>101</v>
      </c>
      <c r="E18" s="12">
        <v>8</v>
      </c>
      <c r="F18" s="12">
        <v>3</v>
      </c>
      <c r="G18" s="12">
        <v>11</v>
      </c>
      <c r="H18" s="12">
        <v>3</v>
      </c>
      <c r="I18" s="9">
        <v>16</v>
      </c>
      <c r="J18" s="9">
        <v>19</v>
      </c>
      <c r="K18" s="9">
        <v>35</v>
      </c>
      <c r="L18" s="9">
        <v>6</v>
      </c>
      <c r="M18" s="15">
        <v>0</v>
      </c>
      <c r="N18" s="15">
        <v>0</v>
      </c>
      <c r="O18" s="15">
        <v>0</v>
      </c>
      <c r="P18" s="15">
        <v>0</v>
      </c>
      <c r="Q18" s="18">
        <v>24</v>
      </c>
      <c r="R18" s="18">
        <v>22</v>
      </c>
      <c r="S18" s="18">
        <v>46</v>
      </c>
      <c r="T18" s="18">
        <v>9</v>
      </c>
    </row>
    <row r="19" spans="1:20">
      <c r="A19" s="282" t="s">
        <v>313</v>
      </c>
      <c r="B19" s="283" t="s">
        <v>313</v>
      </c>
      <c r="C19" s="282">
        <v>62020100</v>
      </c>
      <c r="D19" s="284" t="s">
        <v>184</v>
      </c>
      <c r="E19" s="12">
        <v>4</v>
      </c>
      <c r="F19" s="12">
        <v>6</v>
      </c>
      <c r="G19" s="12">
        <v>10</v>
      </c>
      <c r="H19" s="12">
        <v>2</v>
      </c>
      <c r="I19" s="9">
        <v>18</v>
      </c>
      <c r="J19" s="9">
        <v>18</v>
      </c>
      <c r="K19" s="9">
        <v>36</v>
      </c>
      <c r="L19" s="9">
        <v>6</v>
      </c>
      <c r="M19" s="15">
        <v>0</v>
      </c>
      <c r="N19" s="15">
        <v>0</v>
      </c>
      <c r="O19" s="15">
        <v>0</v>
      </c>
      <c r="P19" s="15">
        <v>0</v>
      </c>
      <c r="Q19" s="18">
        <v>22</v>
      </c>
      <c r="R19" s="18">
        <v>24</v>
      </c>
      <c r="S19" s="18">
        <v>46</v>
      </c>
      <c r="T19" s="18">
        <v>8</v>
      </c>
    </row>
    <row r="20" spans="1:20">
      <c r="A20" s="282" t="s">
        <v>314</v>
      </c>
      <c r="B20" s="282" t="s">
        <v>314</v>
      </c>
      <c r="C20" s="282">
        <v>62020171</v>
      </c>
      <c r="D20" s="284" t="s">
        <v>246</v>
      </c>
      <c r="E20" s="12">
        <v>11</v>
      </c>
      <c r="F20" s="12">
        <v>1</v>
      </c>
      <c r="G20" s="12">
        <v>12</v>
      </c>
      <c r="H20" s="12">
        <v>3</v>
      </c>
      <c r="I20" s="9">
        <v>18</v>
      </c>
      <c r="J20" s="9">
        <v>16</v>
      </c>
      <c r="K20" s="9">
        <v>34</v>
      </c>
      <c r="L20" s="9">
        <v>6</v>
      </c>
      <c r="M20" s="15">
        <v>0</v>
      </c>
      <c r="N20" s="15">
        <v>0</v>
      </c>
      <c r="O20" s="15">
        <v>0</v>
      </c>
      <c r="P20" s="15">
        <v>0</v>
      </c>
      <c r="Q20" s="18">
        <v>29</v>
      </c>
      <c r="R20" s="18">
        <v>17</v>
      </c>
      <c r="S20" s="18">
        <v>46</v>
      </c>
      <c r="T20" s="18">
        <v>9</v>
      </c>
    </row>
    <row r="21" spans="1:20">
      <c r="A21" s="282" t="s">
        <v>315</v>
      </c>
      <c r="B21" s="282" t="s">
        <v>315</v>
      </c>
      <c r="C21" s="282">
        <v>62020069</v>
      </c>
      <c r="D21" s="284" t="s">
        <v>157</v>
      </c>
      <c r="E21" s="12">
        <v>12</v>
      </c>
      <c r="F21" s="12">
        <v>5</v>
      </c>
      <c r="G21" s="12">
        <v>17</v>
      </c>
      <c r="H21" s="12">
        <v>3</v>
      </c>
      <c r="I21" s="9">
        <v>16</v>
      </c>
      <c r="J21" s="9">
        <v>14</v>
      </c>
      <c r="K21" s="9">
        <v>30</v>
      </c>
      <c r="L21" s="9">
        <v>6</v>
      </c>
      <c r="M21" s="15">
        <v>0</v>
      </c>
      <c r="N21" s="15">
        <v>0</v>
      </c>
      <c r="O21" s="15">
        <v>0</v>
      </c>
      <c r="P21" s="15">
        <v>0</v>
      </c>
      <c r="Q21" s="18">
        <v>28</v>
      </c>
      <c r="R21" s="18">
        <v>19</v>
      </c>
      <c r="S21" s="18">
        <v>47</v>
      </c>
      <c r="T21" s="18">
        <v>9</v>
      </c>
    </row>
    <row r="22" spans="1:20">
      <c r="A22" s="282" t="s">
        <v>316</v>
      </c>
      <c r="B22" s="283" t="s">
        <v>316</v>
      </c>
      <c r="C22" s="282">
        <v>62020104</v>
      </c>
      <c r="D22" s="284" t="s">
        <v>188</v>
      </c>
      <c r="E22" s="12">
        <v>5</v>
      </c>
      <c r="F22" s="12">
        <v>8</v>
      </c>
      <c r="G22" s="12">
        <v>13</v>
      </c>
      <c r="H22" s="12">
        <v>3</v>
      </c>
      <c r="I22" s="9">
        <v>18</v>
      </c>
      <c r="J22" s="9">
        <v>16</v>
      </c>
      <c r="K22" s="9">
        <v>34</v>
      </c>
      <c r="L22" s="9">
        <v>6</v>
      </c>
      <c r="M22" s="15">
        <v>0</v>
      </c>
      <c r="N22" s="15">
        <v>0</v>
      </c>
      <c r="O22" s="15">
        <v>0</v>
      </c>
      <c r="P22" s="15">
        <v>0</v>
      </c>
      <c r="Q22" s="18">
        <v>23</v>
      </c>
      <c r="R22" s="18">
        <v>24</v>
      </c>
      <c r="S22" s="18">
        <v>47</v>
      </c>
      <c r="T22" s="18">
        <v>9</v>
      </c>
    </row>
    <row r="23" spans="1:20">
      <c r="A23" s="282" t="s">
        <v>317</v>
      </c>
      <c r="B23" s="282" t="s">
        <v>317</v>
      </c>
      <c r="C23" s="282">
        <v>62020024</v>
      </c>
      <c r="D23" s="284" t="s">
        <v>117</v>
      </c>
      <c r="E23" s="12">
        <v>9</v>
      </c>
      <c r="F23" s="12">
        <v>5</v>
      </c>
      <c r="G23" s="12">
        <v>14</v>
      </c>
      <c r="H23" s="12">
        <v>2</v>
      </c>
      <c r="I23" s="9">
        <v>22</v>
      </c>
      <c r="J23" s="9">
        <v>12</v>
      </c>
      <c r="K23" s="9">
        <v>34</v>
      </c>
      <c r="L23" s="9">
        <v>6</v>
      </c>
      <c r="M23" s="15">
        <v>0</v>
      </c>
      <c r="N23" s="15">
        <v>0</v>
      </c>
      <c r="O23" s="15">
        <v>0</v>
      </c>
      <c r="P23" s="15">
        <v>0</v>
      </c>
      <c r="Q23" s="18">
        <v>31</v>
      </c>
      <c r="R23" s="18">
        <v>17</v>
      </c>
      <c r="S23" s="18">
        <v>48</v>
      </c>
      <c r="T23" s="18">
        <v>8</v>
      </c>
    </row>
    <row r="24" spans="1:20">
      <c r="A24" s="282" t="s">
        <v>318</v>
      </c>
      <c r="B24" s="282" t="s">
        <v>318</v>
      </c>
      <c r="C24" s="282">
        <v>62020186</v>
      </c>
      <c r="D24" s="284" t="s">
        <v>259</v>
      </c>
      <c r="E24" s="12">
        <v>9</v>
      </c>
      <c r="F24" s="12">
        <v>4</v>
      </c>
      <c r="G24" s="12">
        <v>13</v>
      </c>
      <c r="H24" s="12">
        <v>2</v>
      </c>
      <c r="I24" s="9">
        <v>20</v>
      </c>
      <c r="J24" s="9">
        <v>17</v>
      </c>
      <c r="K24" s="9">
        <v>37</v>
      </c>
      <c r="L24" s="9">
        <v>6</v>
      </c>
      <c r="M24" s="15">
        <v>0</v>
      </c>
      <c r="N24" s="15">
        <v>0</v>
      </c>
      <c r="O24" s="15">
        <v>0</v>
      </c>
      <c r="P24" s="15">
        <v>0</v>
      </c>
      <c r="Q24" s="18">
        <v>29</v>
      </c>
      <c r="R24" s="18">
        <v>21</v>
      </c>
      <c r="S24" s="18">
        <v>50</v>
      </c>
      <c r="T24" s="18">
        <v>8</v>
      </c>
    </row>
    <row r="25" spans="1:20">
      <c r="A25" s="282" t="s">
        <v>319</v>
      </c>
      <c r="B25" s="283" t="s">
        <v>319</v>
      </c>
      <c r="C25" s="282">
        <v>62020137</v>
      </c>
      <c r="D25" s="284" t="s">
        <v>216</v>
      </c>
      <c r="E25" s="12">
        <v>9</v>
      </c>
      <c r="F25" s="12">
        <v>9</v>
      </c>
      <c r="G25" s="12">
        <v>18</v>
      </c>
      <c r="H25" s="12">
        <v>2</v>
      </c>
      <c r="I25" s="9">
        <v>19</v>
      </c>
      <c r="J25" s="9">
        <v>15</v>
      </c>
      <c r="K25" s="9">
        <v>34</v>
      </c>
      <c r="L25" s="9">
        <v>6</v>
      </c>
      <c r="M25" s="15">
        <v>0</v>
      </c>
      <c r="N25" s="15">
        <v>0</v>
      </c>
      <c r="O25" s="15">
        <v>0</v>
      </c>
      <c r="P25" s="15">
        <v>0</v>
      </c>
      <c r="Q25" s="18">
        <v>28</v>
      </c>
      <c r="R25" s="18">
        <v>24</v>
      </c>
      <c r="S25" s="18">
        <v>52</v>
      </c>
      <c r="T25" s="18">
        <v>8</v>
      </c>
    </row>
    <row r="26" spans="1:20">
      <c r="A26" s="282" t="s">
        <v>320</v>
      </c>
      <c r="B26" s="282" t="s">
        <v>320</v>
      </c>
      <c r="C26" s="282">
        <v>62020034</v>
      </c>
      <c r="D26" s="284" t="s">
        <v>127</v>
      </c>
      <c r="E26" s="12">
        <v>7</v>
      </c>
      <c r="F26" s="12">
        <v>4</v>
      </c>
      <c r="G26" s="12">
        <v>11</v>
      </c>
      <c r="H26" s="12">
        <v>3</v>
      </c>
      <c r="I26" s="9">
        <v>23</v>
      </c>
      <c r="J26" s="9">
        <v>19</v>
      </c>
      <c r="K26" s="9">
        <v>42</v>
      </c>
      <c r="L26" s="9">
        <v>6</v>
      </c>
      <c r="M26" s="15">
        <v>0</v>
      </c>
      <c r="N26" s="15">
        <v>0</v>
      </c>
      <c r="O26" s="15">
        <v>0</v>
      </c>
      <c r="P26" s="15">
        <v>0</v>
      </c>
      <c r="Q26" s="18">
        <v>30</v>
      </c>
      <c r="R26" s="18">
        <v>23</v>
      </c>
      <c r="S26" s="18">
        <v>53</v>
      </c>
      <c r="T26" s="18">
        <v>9</v>
      </c>
    </row>
    <row r="27" spans="1:20">
      <c r="A27" s="282" t="s">
        <v>321</v>
      </c>
      <c r="B27" s="282" t="s">
        <v>321</v>
      </c>
      <c r="C27" s="282">
        <v>62020068</v>
      </c>
      <c r="D27" s="284" t="s">
        <v>156</v>
      </c>
      <c r="E27" s="12">
        <v>4</v>
      </c>
      <c r="F27" s="12">
        <v>4</v>
      </c>
      <c r="G27" s="12">
        <v>8</v>
      </c>
      <c r="H27" s="12">
        <v>2</v>
      </c>
      <c r="I27" s="9">
        <v>20</v>
      </c>
      <c r="J27" s="9">
        <v>25</v>
      </c>
      <c r="K27" s="9">
        <v>45</v>
      </c>
      <c r="L27" s="9">
        <v>6</v>
      </c>
      <c r="M27" s="15">
        <v>0</v>
      </c>
      <c r="N27" s="15">
        <v>0</v>
      </c>
      <c r="O27" s="15">
        <v>0</v>
      </c>
      <c r="P27" s="15">
        <v>0</v>
      </c>
      <c r="Q27" s="18">
        <v>24</v>
      </c>
      <c r="R27" s="18">
        <v>29</v>
      </c>
      <c r="S27" s="18">
        <v>53</v>
      </c>
      <c r="T27" s="18">
        <v>8</v>
      </c>
    </row>
    <row r="28" spans="1:20">
      <c r="A28" s="282" t="s">
        <v>322</v>
      </c>
      <c r="B28" s="283" t="s">
        <v>322</v>
      </c>
      <c r="C28" s="282">
        <v>62020014</v>
      </c>
      <c r="D28" s="284" t="s">
        <v>107</v>
      </c>
      <c r="E28" s="12">
        <v>7</v>
      </c>
      <c r="F28" s="12">
        <v>10</v>
      </c>
      <c r="G28" s="12">
        <v>17</v>
      </c>
      <c r="H28" s="12">
        <v>2</v>
      </c>
      <c r="I28" s="9">
        <v>22</v>
      </c>
      <c r="J28" s="9">
        <v>15</v>
      </c>
      <c r="K28" s="9">
        <v>37</v>
      </c>
      <c r="L28" s="9">
        <v>6</v>
      </c>
      <c r="M28" s="15">
        <v>0</v>
      </c>
      <c r="N28" s="15">
        <v>0</v>
      </c>
      <c r="O28" s="15">
        <v>0</v>
      </c>
      <c r="P28" s="15">
        <v>0</v>
      </c>
      <c r="Q28" s="18">
        <v>29</v>
      </c>
      <c r="R28" s="18">
        <v>25</v>
      </c>
      <c r="S28" s="18">
        <v>54</v>
      </c>
      <c r="T28" s="18">
        <v>8</v>
      </c>
    </row>
    <row r="29" spans="1:20">
      <c r="A29" s="282" t="s">
        <v>323</v>
      </c>
      <c r="B29" s="282" t="s">
        <v>323</v>
      </c>
      <c r="C29" s="282">
        <v>62020061</v>
      </c>
      <c r="D29" s="284" t="s">
        <v>149</v>
      </c>
      <c r="E29" s="12">
        <v>5</v>
      </c>
      <c r="F29" s="12">
        <v>10</v>
      </c>
      <c r="G29" s="12">
        <v>15</v>
      </c>
      <c r="H29" s="12">
        <v>3</v>
      </c>
      <c r="I29" s="9">
        <v>20</v>
      </c>
      <c r="J29" s="9">
        <v>19</v>
      </c>
      <c r="K29" s="9">
        <v>39</v>
      </c>
      <c r="L29" s="9">
        <v>6</v>
      </c>
      <c r="M29" s="15">
        <v>0</v>
      </c>
      <c r="N29" s="15">
        <v>0</v>
      </c>
      <c r="O29" s="15">
        <v>0</v>
      </c>
      <c r="P29" s="15">
        <v>0</v>
      </c>
      <c r="Q29" s="18">
        <v>25</v>
      </c>
      <c r="R29" s="18">
        <v>29</v>
      </c>
      <c r="S29" s="18">
        <v>54</v>
      </c>
      <c r="T29" s="18">
        <v>9</v>
      </c>
    </row>
    <row r="30" spans="1:20">
      <c r="A30" s="282" t="s">
        <v>324</v>
      </c>
      <c r="B30" s="282" t="s">
        <v>324</v>
      </c>
      <c r="C30" s="282">
        <v>62020179</v>
      </c>
      <c r="D30" s="284" t="s">
        <v>253</v>
      </c>
      <c r="E30" s="12">
        <v>8</v>
      </c>
      <c r="F30" s="12">
        <v>11</v>
      </c>
      <c r="G30" s="12">
        <v>19</v>
      </c>
      <c r="H30" s="12">
        <v>3</v>
      </c>
      <c r="I30" s="9">
        <v>19</v>
      </c>
      <c r="J30" s="9">
        <v>16</v>
      </c>
      <c r="K30" s="9">
        <v>35</v>
      </c>
      <c r="L30" s="9">
        <v>6</v>
      </c>
      <c r="M30" s="15">
        <v>0</v>
      </c>
      <c r="N30" s="15">
        <v>0</v>
      </c>
      <c r="O30" s="15">
        <v>0</v>
      </c>
      <c r="P30" s="15">
        <v>0</v>
      </c>
      <c r="Q30" s="18">
        <v>27</v>
      </c>
      <c r="R30" s="18">
        <v>27</v>
      </c>
      <c r="S30" s="18">
        <v>54</v>
      </c>
      <c r="T30" s="18">
        <v>9</v>
      </c>
    </row>
    <row r="31" spans="1:20">
      <c r="A31" s="282" t="s">
        <v>325</v>
      </c>
      <c r="B31" s="283" t="s">
        <v>325</v>
      </c>
      <c r="C31" s="282">
        <v>62020086</v>
      </c>
      <c r="D31" s="284" t="s">
        <v>171</v>
      </c>
      <c r="E31" s="12">
        <v>10</v>
      </c>
      <c r="F31" s="12">
        <v>6</v>
      </c>
      <c r="G31" s="12">
        <v>16</v>
      </c>
      <c r="H31" s="12">
        <v>2</v>
      </c>
      <c r="I31" s="9">
        <v>23</v>
      </c>
      <c r="J31" s="9">
        <v>16</v>
      </c>
      <c r="K31" s="9">
        <v>39</v>
      </c>
      <c r="L31" s="9">
        <v>6</v>
      </c>
      <c r="M31" s="15">
        <v>0</v>
      </c>
      <c r="N31" s="15">
        <v>0</v>
      </c>
      <c r="O31" s="15">
        <v>0</v>
      </c>
      <c r="P31" s="15">
        <v>0</v>
      </c>
      <c r="Q31" s="18">
        <v>33</v>
      </c>
      <c r="R31" s="18">
        <v>22</v>
      </c>
      <c r="S31" s="18">
        <v>55</v>
      </c>
      <c r="T31" s="18">
        <v>8</v>
      </c>
    </row>
    <row r="32" spans="1:20">
      <c r="A32" s="282" t="s">
        <v>326</v>
      </c>
      <c r="B32" s="282" t="s">
        <v>326</v>
      </c>
      <c r="C32" s="282">
        <v>62020103</v>
      </c>
      <c r="D32" s="284" t="s">
        <v>187</v>
      </c>
      <c r="E32" s="12">
        <v>4</v>
      </c>
      <c r="F32" s="12">
        <v>3</v>
      </c>
      <c r="G32" s="12">
        <v>7</v>
      </c>
      <c r="H32" s="12">
        <v>3</v>
      </c>
      <c r="I32" s="9">
        <v>28</v>
      </c>
      <c r="J32" s="9">
        <v>20</v>
      </c>
      <c r="K32" s="9">
        <v>48</v>
      </c>
      <c r="L32" s="9">
        <v>6</v>
      </c>
      <c r="M32" s="15">
        <v>0</v>
      </c>
      <c r="N32" s="15">
        <v>0</v>
      </c>
      <c r="O32" s="15">
        <v>0</v>
      </c>
      <c r="P32" s="15">
        <v>0</v>
      </c>
      <c r="Q32" s="18">
        <v>32</v>
      </c>
      <c r="R32" s="18">
        <v>23</v>
      </c>
      <c r="S32" s="18">
        <v>55</v>
      </c>
      <c r="T32" s="18">
        <v>9</v>
      </c>
    </row>
    <row r="33" spans="1:20">
      <c r="A33" s="282" t="s">
        <v>327</v>
      </c>
      <c r="B33" s="282" t="s">
        <v>327</v>
      </c>
      <c r="C33" s="282">
        <v>62020129</v>
      </c>
      <c r="D33" s="284" t="s">
        <v>209</v>
      </c>
      <c r="E33" s="12">
        <v>7</v>
      </c>
      <c r="F33" s="12">
        <v>5</v>
      </c>
      <c r="G33" s="12">
        <v>12</v>
      </c>
      <c r="H33" s="12">
        <v>2</v>
      </c>
      <c r="I33" s="9">
        <v>23</v>
      </c>
      <c r="J33" s="9">
        <v>20</v>
      </c>
      <c r="K33" s="9">
        <v>43</v>
      </c>
      <c r="L33" s="9">
        <v>6</v>
      </c>
      <c r="M33" s="15">
        <v>0</v>
      </c>
      <c r="N33" s="15">
        <v>0</v>
      </c>
      <c r="O33" s="15">
        <v>0</v>
      </c>
      <c r="P33" s="15">
        <v>0</v>
      </c>
      <c r="Q33" s="18">
        <v>30</v>
      </c>
      <c r="R33" s="18">
        <v>25</v>
      </c>
      <c r="S33" s="18">
        <v>55</v>
      </c>
      <c r="T33" s="18">
        <v>8</v>
      </c>
    </row>
    <row r="34" spans="1:20">
      <c r="A34" s="282" t="s">
        <v>328</v>
      </c>
      <c r="B34" s="283" t="s">
        <v>328</v>
      </c>
      <c r="C34" s="282">
        <v>62020189</v>
      </c>
      <c r="D34" s="284" t="s">
        <v>262</v>
      </c>
      <c r="E34" s="12">
        <v>1</v>
      </c>
      <c r="F34" s="12">
        <v>11</v>
      </c>
      <c r="G34" s="12">
        <v>12</v>
      </c>
      <c r="H34" s="12">
        <v>2</v>
      </c>
      <c r="I34" s="9">
        <v>22</v>
      </c>
      <c r="J34" s="9">
        <v>21</v>
      </c>
      <c r="K34" s="9">
        <v>43</v>
      </c>
      <c r="L34" s="9">
        <v>6</v>
      </c>
      <c r="M34" s="15">
        <v>0</v>
      </c>
      <c r="N34" s="15">
        <v>0</v>
      </c>
      <c r="O34" s="15">
        <v>0</v>
      </c>
      <c r="P34" s="15">
        <v>0</v>
      </c>
      <c r="Q34" s="18">
        <v>23</v>
      </c>
      <c r="R34" s="18">
        <v>32</v>
      </c>
      <c r="S34" s="18">
        <v>55</v>
      </c>
      <c r="T34" s="18">
        <v>8</v>
      </c>
    </row>
    <row r="35" spans="1:20">
      <c r="A35" s="282" t="s">
        <v>329</v>
      </c>
      <c r="B35" s="282" t="s">
        <v>329</v>
      </c>
      <c r="C35" s="282">
        <v>62020203</v>
      </c>
      <c r="D35" s="284" t="s">
        <v>276</v>
      </c>
      <c r="E35" s="12">
        <v>7</v>
      </c>
      <c r="F35" s="12">
        <v>12</v>
      </c>
      <c r="G35" s="12">
        <v>19</v>
      </c>
      <c r="H35" s="12">
        <v>3</v>
      </c>
      <c r="I35" s="9">
        <v>22</v>
      </c>
      <c r="J35" s="9">
        <v>14</v>
      </c>
      <c r="K35" s="9">
        <v>36</v>
      </c>
      <c r="L35" s="9">
        <v>6</v>
      </c>
      <c r="M35" s="15">
        <v>0</v>
      </c>
      <c r="N35" s="15">
        <v>0</v>
      </c>
      <c r="O35" s="15">
        <v>0</v>
      </c>
      <c r="P35" s="15">
        <v>0</v>
      </c>
      <c r="Q35" s="18">
        <v>29</v>
      </c>
      <c r="R35" s="18">
        <v>26</v>
      </c>
      <c r="S35" s="18">
        <v>55</v>
      </c>
      <c r="T35" s="18">
        <v>9</v>
      </c>
    </row>
    <row r="36" spans="1:20">
      <c r="A36" s="282" t="s">
        <v>302</v>
      </c>
      <c r="B36" s="282" t="s">
        <v>302</v>
      </c>
      <c r="C36" s="282">
        <v>62020037</v>
      </c>
      <c r="D36" s="284" t="s">
        <v>129</v>
      </c>
      <c r="E36" s="12">
        <v>11</v>
      </c>
      <c r="F36" s="12">
        <v>7</v>
      </c>
      <c r="G36" s="12">
        <v>18</v>
      </c>
      <c r="H36" s="12">
        <v>3</v>
      </c>
      <c r="I36" s="9">
        <v>19</v>
      </c>
      <c r="J36" s="9">
        <v>19</v>
      </c>
      <c r="K36" s="9">
        <v>38</v>
      </c>
      <c r="L36" s="9">
        <v>6</v>
      </c>
      <c r="M36" s="15">
        <v>0</v>
      </c>
      <c r="N36" s="15">
        <v>0</v>
      </c>
      <c r="O36" s="15">
        <v>0</v>
      </c>
      <c r="P36" s="15">
        <v>0</v>
      </c>
      <c r="Q36" s="18">
        <v>30</v>
      </c>
      <c r="R36" s="18">
        <v>26</v>
      </c>
      <c r="S36" s="18">
        <v>56</v>
      </c>
      <c r="T36" s="18">
        <v>9</v>
      </c>
    </row>
    <row r="37" spans="1:20">
      <c r="A37" s="282" t="s">
        <v>330</v>
      </c>
      <c r="B37" s="283" t="s">
        <v>330</v>
      </c>
      <c r="C37" s="282">
        <v>62020074</v>
      </c>
      <c r="D37" s="284" t="s">
        <v>161</v>
      </c>
      <c r="E37" s="12">
        <v>6</v>
      </c>
      <c r="F37" s="12">
        <v>3</v>
      </c>
      <c r="G37" s="12">
        <v>9</v>
      </c>
      <c r="H37" s="12">
        <v>3</v>
      </c>
      <c r="I37" s="9">
        <v>22</v>
      </c>
      <c r="J37" s="9">
        <v>25</v>
      </c>
      <c r="K37" s="9">
        <v>47</v>
      </c>
      <c r="L37" s="9">
        <v>6</v>
      </c>
      <c r="M37" s="15">
        <v>0</v>
      </c>
      <c r="N37" s="15">
        <v>0</v>
      </c>
      <c r="O37" s="15">
        <v>0</v>
      </c>
      <c r="P37" s="15">
        <v>0</v>
      </c>
      <c r="Q37" s="18">
        <v>28</v>
      </c>
      <c r="R37" s="18">
        <v>28</v>
      </c>
      <c r="S37" s="18">
        <v>56</v>
      </c>
      <c r="T37" s="18">
        <v>9</v>
      </c>
    </row>
    <row r="38" spans="1:20">
      <c r="A38" s="282" t="s">
        <v>331</v>
      </c>
      <c r="B38" s="282" t="s">
        <v>331</v>
      </c>
      <c r="C38" s="282">
        <v>62020128</v>
      </c>
      <c r="D38" s="284" t="s">
        <v>208</v>
      </c>
      <c r="E38" s="12">
        <v>11</v>
      </c>
      <c r="F38" s="12">
        <v>8</v>
      </c>
      <c r="G38" s="12">
        <v>19</v>
      </c>
      <c r="H38" s="12">
        <v>3</v>
      </c>
      <c r="I38" s="9">
        <v>25</v>
      </c>
      <c r="J38" s="9">
        <v>12</v>
      </c>
      <c r="K38" s="9">
        <v>37</v>
      </c>
      <c r="L38" s="9">
        <v>6</v>
      </c>
      <c r="M38" s="15">
        <v>0</v>
      </c>
      <c r="N38" s="15">
        <v>0</v>
      </c>
      <c r="O38" s="15">
        <v>0</v>
      </c>
      <c r="P38" s="15">
        <v>0</v>
      </c>
      <c r="Q38" s="18">
        <v>36</v>
      </c>
      <c r="R38" s="18">
        <v>20</v>
      </c>
      <c r="S38" s="18">
        <v>56</v>
      </c>
      <c r="T38" s="18">
        <v>9</v>
      </c>
    </row>
    <row r="39" spans="1:20">
      <c r="A39" s="282" t="s">
        <v>332</v>
      </c>
      <c r="B39" s="282" t="s">
        <v>332</v>
      </c>
      <c r="C39" s="282">
        <v>62020075</v>
      </c>
      <c r="D39" s="284" t="s">
        <v>162</v>
      </c>
      <c r="E39" s="12">
        <v>7</v>
      </c>
      <c r="F39" s="12">
        <v>5</v>
      </c>
      <c r="G39" s="12">
        <v>12</v>
      </c>
      <c r="H39" s="12">
        <v>2</v>
      </c>
      <c r="I39" s="9">
        <v>21</v>
      </c>
      <c r="J39" s="9">
        <v>24</v>
      </c>
      <c r="K39" s="9">
        <v>45</v>
      </c>
      <c r="L39" s="9">
        <v>6</v>
      </c>
      <c r="M39" s="15">
        <v>0</v>
      </c>
      <c r="N39" s="15">
        <v>0</v>
      </c>
      <c r="O39" s="15">
        <v>0</v>
      </c>
      <c r="P39" s="15">
        <v>0</v>
      </c>
      <c r="Q39" s="18">
        <v>28</v>
      </c>
      <c r="R39" s="18">
        <v>29</v>
      </c>
      <c r="S39" s="18">
        <v>57</v>
      </c>
      <c r="T39" s="18">
        <v>8</v>
      </c>
    </row>
    <row r="40" spans="1:20">
      <c r="A40" s="282" t="s">
        <v>333</v>
      </c>
      <c r="B40" s="283" t="s">
        <v>333</v>
      </c>
      <c r="C40" s="282">
        <v>62020116</v>
      </c>
      <c r="D40" s="284" t="s">
        <v>199</v>
      </c>
      <c r="E40" s="12">
        <v>10</v>
      </c>
      <c r="F40" s="12">
        <v>5</v>
      </c>
      <c r="G40" s="12">
        <v>15</v>
      </c>
      <c r="H40" s="12">
        <v>2</v>
      </c>
      <c r="I40" s="9">
        <v>28</v>
      </c>
      <c r="J40" s="9">
        <v>15</v>
      </c>
      <c r="K40" s="9">
        <v>43</v>
      </c>
      <c r="L40" s="9">
        <v>6</v>
      </c>
      <c r="M40" s="15">
        <v>0</v>
      </c>
      <c r="N40" s="15">
        <v>0</v>
      </c>
      <c r="O40" s="15">
        <v>0</v>
      </c>
      <c r="P40" s="15">
        <v>0</v>
      </c>
      <c r="Q40" s="18">
        <v>38</v>
      </c>
      <c r="R40" s="18">
        <v>20</v>
      </c>
      <c r="S40" s="18">
        <v>58</v>
      </c>
      <c r="T40" s="18">
        <v>8</v>
      </c>
    </row>
    <row r="41" spans="1:20">
      <c r="A41" s="282" t="s">
        <v>334</v>
      </c>
      <c r="B41" s="282" t="s">
        <v>334</v>
      </c>
      <c r="C41" s="282">
        <v>62020130</v>
      </c>
      <c r="D41" s="284" t="s">
        <v>210</v>
      </c>
      <c r="E41" s="12">
        <v>6</v>
      </c>
      <c r="F41" s="12">
        <v>8</v>
      </c>
      <c r="G41" s="12">
        <v>14</v>
      </c>
      <c r="H41" s="12">
        <v>2</v>
      </c>
      <c r="I41" s="9">
        <v>21</v>
      </c>
      <c r="J41" s="9">
        <v>23</v>
      </c>
      <c r="K41" s="9">
        <v>44</v>
      </c>
      <c r="L41" s="9">
        <v>6</v>
      </c>
      <c r="M41" s="15">
        <v>0</v>
      </c>
      <c r="N41" s="15">
        <v>0</v>
      </c>
      <c r="O41" s="15">
        <v>0</v>
      </c>
      <c r="P41" s="15">
        <v>0</v>
      </c>
      <c r="Q41" s="18">
        <v>27</v>
      </c>
      <c r="R41" s="18">
        <v>31</v>
      </c>
      <c r="S41" s="18">
        <v>58</v>
      </c>
      <c r="T41" s="18">
        <v>8</v>
      </c>
    </row>
    <row r="42" spans="1:20">
      <c r="A42" s="282" t="s">
        <v>335</v>
      </c>
      <c r="B42" s="282" t="s">
        <v>335</v>
      </c>
      <c r="C42" s="282">
        <v>62020147</v>
      </c>
      <c r="D42" s="284" t="s">
        <v>224</v>
      </c>
      <c r="E42" s="12">
        <v>9</v>
      </c>
      <c r="F42" s="12">
        <v>6</v>
      </c>
      <c r="G42" s="12">
        <v>15</v>
      </c>
      <c r="H42" s="12">
        <v>3</v>
      </c>
      <c r="I42" s="9">
        <v>23</v>
      </c>
      <c r="J42" s="9">
        <v>22</v>
      </c>
      <c r="K42" s="9">
        <v>45</v>
      </c>
      <c r="L42" s="9">
        <v>6</v>
      </c>
      <c r="M42" s="15">
        <v>0</v>
      </c>
      <c r="N42" s="15">
        <v>0</v>
      </c>
      <c r="O42" s="15">
        <v>0</v>
      </c>
      <c r="P42" s="15">
        <v>0</v>
      </c>
      <c r="Q42" s="18">
        <v>32</v>
      </c>
      <c r="R42" s="18">
        <v>28</v>
      </c>
      <c r="S42" s="18">
        <v>60</v>
      </c>
      <c r="T42" s="18">
        <v>9</v>
      </c>
    </row>
    <row r="43" spans="1:20">
      <c r="A43" s="282" t="s">
        <v>336</v>
      </c>
      <c r="B43" s="283" t="s">
        <v>336</v>
      </c>
      <c r="C43" s="282">
        <v>62020042</v>
      </c>
      <c r="D43" s="284" t="s">
        <v>133</v>
      </c>
      <c r="E43" s="12">
        <v>16</v>
      </c>
      <c r="F43" s="12">
        <v>14</v>
      </c>
      <c r="G43" s="12">
        <v>30</v>
      </c>
      <c r="H43" s="12">
        <v>3</v>
      </c>
      <c r="I43" s="9">
        <v>15</v>
      </c>
      <c r="J43" s="9">
        <v>16</v>
      </c>
      <c r="K43" s="9">
        <v>31</v>
      </c>
      <c r="L43" s="9">
        <v>6</v>
      </c>
      <c r="M43" s="15">
        <v>0</v>
      </c>
      <c r="N43" s="15">
        <v>0</v>
      </c>
      <c r="O43" s="15">
        <v>0</v>
      </c>
      <c r="P43" s="15">
        <v>0</v>
      </c>
      <c r="Q43" s="18">
        <v>31</v>
      </c>
      <c r="R43" s="18">
        <v>30</v>
      </c>
      <c r="S43" s="18">
        <v>61</v>
      </c>
      <c r="T43" s="18">
        <v>9</v>
      </c>
    </row>
    <row r="44" spans="1:20">
      <c r="A44" s="282" t="s">
        <v>337</v>
      </c>
      <c r="B44" s="282" t="s">
        <v>337</v>
      </c>
      <c r="C44" s="282">
        <v>62020117</v>
      </c>
      <c r="D44" s="284" t="s">
        <v>200</v>
      </c>
      <c r="E44" s="12">
        <v>8</v>
      </c>
      <c r="F44" s="12">
        <v>14</v>
      </c>
      <c r="G44" s="12">
        <v>22</v>
      </c>
      <c r="H44" s="12">
        <v>3</v>
      </c>
      <c r="I44" s="9">
        <v>23</v>
      </c>
      <c r="J44" s="9">
        <v>16</v>
      </c>
      <c r="K44" s="9">
        <v>39</v>
      </c>
      <c r="L44" s="9">
        <v>6</v>
      </c>
      <c r="M44" s="15">
        <v>0</v>
      </c>
      <c r="N44" s="15">
        <v>0</v>
      </c>
      <c r="O44" s="15">
        <v>0</v>
      </c>
      <c r="P44" s="15">
        <v>0</v>
      </c>
      <c r="Q44" s="18">
        <v>31</v>
      </c>
      <c r="R44" s="18">
        <v>30</v>
      </c>
      <c r="S44" s="18">
        <v>61</v>
      </c>
      <c r="T44" s="18">
        <v>9</v>
      </c>
    </row>
    <row r="45" spans="1:20">
      <c r="A45" s="282" t="s">
        <v>338</v>
      </c>
      <c r="B45" s="282" t="s">
        <v>338</v>
      </c>
      <c r="C45" s="282">
        <v>62020177</v>
      </c>
      <c r="D45" s="284" t="s">
        <v>252</v>
      </c>
      <c r="E45" s="12">
        <v>11</v>
      </c>
      <c r="F45" s="12">
        <v>8</v>
      </c>
      <c r="G45" s="12">
        <v>19</v>
      </c>
      <c r="H45" s="12">
        <v>3</v>
      </c>
      <c r="I45" s="9">
        <v>24</v>
      </c>
      <c r="J45" s="9">
        <v>18</v>
      </c>
      <c r="K45" s="9">
        <v>42</v>
      </c>
      <c r="L45" s="9">
        <v>6</v>
      </c>
      <c r="M45" s="15">
        <v>0</v>
      </c>
      <c r="N45" s="15">
        <v>0</v>
      </c>
      <c r="O45" s="15">
        <v>0</v>
      </c>
      <c r="P45" s="15">
        <v>0</v>
      </c>
      <c r="Q45" s="18">
        <v>35</v>
      </c>
      <c r="R45" s="18">
        <v>26</v>
      </c>
      <c r="S45" s="18">
        <v>61</v>
      </c>
      <c r="T45" s="18">
        <v>9</v>
      </c>
    </row>
    <row r="46" spans="1:20">
      <c r="A46" s="282" t="s">
        <v>339</v>
      </c>
      <c r="B46" s="283" t="s">
        <v>339</v>
      </c>
      <c r="C46" s="282">
        <v>62020196</v>
      </c>
      <c r="D46" s="284" t="s">
        <v>269</v>
      </c>
      <c r="E46" s="12">
        <v>11</v>
      </c>
      <c r="F46" s="12">
        <v>15</v>
      </c>
      <c r="G46" s="12">
        <v>26</v>
      </c>
      <c r="H46" s="12">
        <v>3</v>
      </c>
      <c r="I46" s="9">
        <v>16</v>
      </c>
      <c r="J46" s="9">
        <v>19</v>
      </c>
      <c r="K46" s="9">
        <v>35</v>
      </c>
      <c r="L46" s="9">
        <v>6</v>
      </c>
      <c r="M46" s="15">
        <v>0</v>
      </c>
      <c r="N46" s="15">
        <v>0</v>
      </c>
      <c r="O46" s="15">
        <v>0</v>
      </c>
      <c r="P46" s="15">
        <v>0</v>
      </c>
      <c r="Q46" s="18">
        <v>27</v>
      </c>
      <c r="R46" s="18">
        <v>34</v>
      </c>
      <c r="S46" s="18">
        <v>61</v>
      </c>
      <c r="T46" s="18">
        <v>9</v>
      </c>
    </row>
    <row r="47" spans="1:20">
      <c r="A47" s="282" t="s">
        <v>340</v>
      </c>
      <c r="B47" s="282" t="s">
        <v>340</v>
      </c>
      <c r="C47" s="282">
        <v>62020151</v>
      </c>
      <c r="D47" s="284" t="s">
        <v>227</v>
      </c>
      <c r="E47" s="12">
        <v>11</v>
      </c>
      <c r="F47" s="12">
        <v>8</v>
      </c>
      <c r="G47" s="12">
        <v>19</v>
      </c>
      <c r="H47" s="12">
        <v>3</v>
      </c>
      <c r="I47" s="9">
        <v>17</v>
      </c>
      <c r="J47" s="9">
        <v>26</v>
      </c>
      <c r="K47" s="9">
        <v>43</v>
      </c>
      <c r="L47" s="9">
        <v>6</v>
      </c>
      <c r="M47" s="15">
        <v>0</v>
      </c>
      <c r="N47" s="15">
        <v>0</v>
      </c>
      <c r="O47" s="15">
        <v>0</v>
      </c>
      <c r="P47" s="15">
        <v>0</v>
      </c>
      <c r="Q47" s="18">
        <v>28</v>
      </c>
      <c r="R47" s="18">
        <v>34</v>
      </c>
      <c r="S47" s="18">
        <v>62</v>
      </c>
      <c r="T47" s="18">
        <v>9</v>
      </c>
    </row>
    <row r="48" spans="1:20">
      <c r="A48" s="282" t="s">
        <v>341</v>
      </c>
      <c r="B48" s="282" t="s">
        <v>341</v>
      </c>
      <c r="C48" s="282">
        <v>62020096</v>
      </c>
      <c r="D48" s="284" t="s">
        <v>181</v>
      </c>
      <c r="E48" s="12">
        <v>13</v>
      </c>
      <c r="F48" s="12">
        <v>11</v>
      </c>
      <c r="G48" s="12">
        <v>24</v>
      </c>
      <c r="H48" s="12">
        <v>3</v>
      </c>
      <c r="I48" s="9">
        <v>23</v>
      </c>
      <c r="J48" s="9">
        <v>17</v>
      </c>
      <c r="K48" s="9">
        <v>40</v>
      </c>
      <c r="L48" s="9">
        <v>6</v>
      </c>
      <c r="M48" s="15">
        <v>0</v>
      </c>
      <c r="N48" s="15">
        <v>0</v>
      </c>
      <c r="O48" s="15">
        <v>0</v>
      </c>
      <c r="P48" s="15">
        <v>0</v>
      </c>
      <c r="Q48" s="18">
        <v>36</v>
      </c>
      <c r="R48" s="18">
        <v>28</v>
      </c>
      <c r="S48" s="18">
        <v>64</v>
      </c>
      <c r="T48" s="18">
        <v>9</v>
      </c>
    </row>
    <row r="49" spans="1:20">
      <c r="A49" s="282" t="s">
        <v>342</v>
      </c>
      <c r="B49" s="283" t="s">
        <v>342</v>
      </c>
      <c r="C49" s="282">
        <v>62020112</v>
      </c>
      <c r="D49" s="284" t="s">
        <v>195</v>
      </c>
      <c r="E49" s="12">
        <v>5</v>
      </c>
      <c r="F49" s="12">
        <v>6</v>
      </c>
      <c r="G49" s="12">
        <v>11</v>
      </c>
      <c r="H49" s="12">
        <v>2</v>
      </c>
      <c r="I49" s="9">
        <v>15</v>
      </c>
      <c r="J49" s="9">
        <v>18</v>
      </c>
      <c r="K49" s="9">
        <v>33</v>
      </c>
      <c r="L49" s="9">
        <v>5</v>
      </c>
      <c r="M49" s="15">
        <v>15</v>
      </c>
      <c r="N49" s="15">
        <v>5</v>
      </c>
      <c r="O49" s="15">
        <v>20</v>
      </c>
      <c r="P49" s="15">
        <v>3</v>
      </c>
      <c r="Q49" s="18">
        <v>35</v>
      </c>
      <c r="R49" s="18">
        <v>29</v>
      </c>
      <c r="S49" s="18">
        <v>64</v>
      </c>
      <c r="T49" s="18">
        <v>10</v>
      </c>
    </row>
    <row r="50" spans="1:20">
      <c r="A50" s="282" t="s">
        <v>343</v>
      </c>
      <c r="B50" s="282" t="s">
        <v>343</v>
      </c>
      <c r="C50" s="282">
        <v>62020048</v>
      </c>
      <c r="D50" s="284" t="s">
        <v>137</v>
      </c>
      <c r="E50" s="12">
        <v>17</v>
      </c>
      <c r="F50" s="12">
        <v>17</v>
      </c>
      <c r="G50" s="12">
        <v>34</v>
      </c>
      <c r="H50" s="12">
        <v>3</v>
      </c>
      <c r="I50" s="9">
        <v>21</v>
      </c>
      <c r="J50" s="9">
        <v>11</v>
      </c>
      <c r="K50" s="9">
        <v>32</v>
      </c>
      <c r="L50" s="9">
        <v>6</v>
      </c>
      <c r="M50" s="15">
        <v>0</v>
      </c>
      <c r="N50" s="15">
        <v>0</v>
      </c>
      <c r="O50" s="15">
        <v>0</v>
      </c>
      <c r="P50" s="15">
        <v>0</v>
      </c>
      <c r="Q50" s="18">
        <v>38</v>
      </c>
      <c r="R50" s="18">
        <v>28</v>
      </c>
      <c r="S50" s="18">
        <v>66</v>
      </c>
      <c r="T50" s="18">
        <v>9</v>
      </c>
    </row>
    <row r="51" spans="1:20">
      <c r="A51" s="282" t="s">
        <v>344</v>
      </c>
      <c r="B51" s="282" t="s">
        <v>344</v>
      </c>
      <c r="C51" s="282">
        <v>62020119</v>
      </c>
      <c r="D51" s="284" t="s">
        <v>202</v>
      </c>
      <c r="E51" s="12">
        <v>4</v>
      </c>
      <c r="F51" s="12">
        <v>12</v>
      </c>
      <c r="G51" s="12">
        <v>16</v>
      </c>
      <c r="H51" s="12">
        <v>2</v>
      </c>
      <c r="I51" s="9">
        <v>26</v>
      </c>
      <c r="J51" s="9">
        <v>24</v>
      </c>
      <c r="K51" s="9">
        <v>50</v>
      </c>
      <c r="L51" s="9">
        <v>6</v>
      </c>
      <c r="M51" s="15">
        <v>0</v>
      </c>
      <c r="N51" s="15">
        <v>0</v>
      </c>
      <c r="O51" s="15">
        <v>0</v>
      </c>
      <c r="P51" s="15">
        <v>0</v>
      </c>
      <c r="Q51" s="18">
        <v>30</v>
      </c>
      <c r="R51" s="18">
        <v>36</v>
      </c>
      <c r="S51" s="18">
        <v>66</v>
      </c>
      <c r="T51" s="18">
        <v>8</v>
      </c>
    </row>
    <row r="52" spans="1:20">
      <c r="A52" s="282" t="s">
        <v>345</v>
      </c>
      <c r="B52" s="283" t="s">
        <v>345</v>
      </c>
      <c r="C52" s="282">
        <v>62020088</v>
      </c>
      <c r="D52" s="284" t="s">
        <v>173</v>
      </c>
      <c r="E52" s="12">
        <v>10</v>
      </c>
      <c r="F52" s="12">
        <v>12</v>
      </c>
      <c r="G52" s="12">
        <v>22</v>
      </c>
      <c r="H52" s="12">
        <v>3</v>
      </c>
      <c r="I52" s="9">
        <v>25</v>
      </c>
      <c r="J52" s="9">
        <v>20</v>
      </c>
      <c r="K52" s="9">
        <v>45</v>
      </c>
      <c r="L52" s="9">
        <v>6</v>
      </c>
      <c r="M52" s="15">
        <v>0</v>
      </c>
      <c r="N52" s="15">
        <v>0</v>
      </c>
      <c r="O52" s="15">
        <v>0</v>
      </c>
      <c r="P52" s="15">
        <v>0</v>
      </c>
      <c r="Q52" s="18">
        <v>35</v>
      </c>
      <c r="R52" s="18">
        <v>32</v>
      </c>
      <c r="S52" s="18">
        <v>67</v>
      </c>
      <c r="T52" s="18">
        <v>9</v>
      </c>
    </row>
    <row r="53" spans="1:20">
      <c r="A53" s="282" t="s">
        <v>346</v>
      </c>
      <c r="B53" s="282" t="s">
        <v>346</v>
      </c>
      <c r="C53" s="282">
        <v>62020120</v>
      </c>
      <c r="D53" s="284" t="s">
        <v>203</v>
      </c>
      <c r="E53" s="12">
        <v>7</v>
      </c>
      <c r="F53" s="12">
        <v>9</v>
      </c>
      <c r="G53" s="12">
        <v>16</v>
      </c>
      <c r="H53" s="12">
        <v>2</v>
      </c>
      <c r="I53" s="9">
        <v>28</v>
      </c>
      <c r="J53" s="9">
        <v>23</v>
      </c>
      <c r="K53" s="9">
        <v>51</v>
      </c>
      <c r="L53" s="9">
        <v>6</v>
      </c>
      <c r="M53" s="15">
        <v>0</v>
      </c>
      <c r="N53" s="15">
        <v>0</v>
      </c>
      <c r="O53" s="15">
        <v>0</v>
      </c>
      <c r="P53" s="15">
        <v>0</v>
      </c>
      <c r="Q53" s="18">
        <v>35</v>
      </c>
      <c r="R53" s="18">
        <v>32</v>
      </c>
      <c r="S53" s="18">
        <v>67</v>
      </c>
      <c r="T53" s="18">
        <v>8</v>
      </c>
    </row>
    <row r="54" spans="1:20">
      <c r="A54" s="282" t="s">
        <v>347</v>
      </c>
      <c r="B54" s="282" t="s">
        <v>347</v>
      </c>
      <c r="C54" s="282">
        <v>62020192</v>
      </c>
      <c r="D54" s="284" t="s">
        <v>265</v>
      </c>
      <c r="E54" s="12">
        <v>9</v>
      </c>
      <c r="F54" s="12">
        <v>13</v>
      </c>
      <c r="G54" s="12">
        <v>22</v>
      </c>
      <c r="H54" s="12">
        <v>3</v>
      </c>
      <c r="I54" s="9">
        <v>20</v>
      </c>
      <c r="J54" s="9">
        <v>25</v>
      </c>
      <c r="K54" s="9">
        <v>45</v>
      </c>
      <c r="L54" s="9">
        <v>6</v>
      </c>
      <c r="M54" s="15">
        <v>0</v>
      </c>
      <c r="N54" s="15">
        <v>0</v>
      </c>
      <c r="O54" s="15">
        <v>0</v>
      </c>
      <c r="P54" s="15">
        <v>0</v>
      </c>
      <c r="Q54" s="18">
        <v>29</v>
      </c>
      <c r="R54" s="18">
        <v>38</v>
      </c>
      <c r="S54" s="18">
        <v>67</v>
      </c>
      <c r="T54" s="18">
        <v>9</v>
      </c>
    </row>
    <row r="55" spans="1:20">
      <c r="A55" s="282" t="s">
        <v>348</v>
      </c>
      <c r="B55" s="283" t="s">
        <v>348</v>
      </c>
      <c r="C55" s="282">
        <v>62020132</v>
      </c>
      <c r="D55" s="284" t="s">
        <v>212</v>
      </c>
      <c r="E55" s="12">
        <v>9</v>
      </c>
      <c r="F55" s="12">
        <v>7</v>
      </c>
      <c r="G55" s="12">
        <v>16</v>
      </c>
      <c r="H55" s="12">
        <v>3</v>
      </c>
      <c r="I55" s="9">
        <v>29</v>
      </c>
      <c r="J55" s="9">
        <v>23</v>
      </c>
      <c r="K55" s="9">
        <v>52</v>
      </c>
      <c r="L55" s="9">
        <v>6</v>
      </c>
      <c r="M55" s="15">
        <v>0</v>
      </c>
      <c r="N55" s="15">
        <v>0</v>
      </c>
      <c r="O55" s="15">
        <v>0</v>
      </c>
      <c r="P55" s="15">
        <v>0</v>
      </c>
      <c r="Q55" s="18">
        <v>38</v>
      </c>
      <c r="R55" s="18">
        <v>30</v>
      </c>
      <c r="S55" s="18">
        <v>68</v>
      </c>
      <c r="T55" s="18">
        <v>9</v>
      </c>
    </row>
    <row r="56" spans="1:20">
      <c r="A56" s="282" t="s">
        <v>349</v>
      </c>
      <c r="B56" s="282" t="s">
        <v>349</v>
      </c>
      <c r="C56" s="282">
        <v>62020110</v>
      </c>
      <c r="D56" s="284" t="s">
        <v>193</v>
      </c>
      <c r="E56" s="12">
        <v>8</v>
      </c>
      <c r="F56" s="12">
        <v>7</v>
      </c>
      <c r="G56" s="12">
        <v>15</v>
      </c>
      <c r="H56" s="12">
        <v>2</v>
      </c>
      <c r="I56" s="9">
        <v>30</v>
      </c>
      <c r="J56" s="9">
        <v>24</v>
      </c>
      <c r="K56" s="9">
        <v>54</v>
      </c>
      <c r="L56" s="9">
        <v>6</v>
      </c>
      <c r="M56" s="15">
        <v>0</v>
      </c>
      <c r="N56" s="15">
        <v>0</v>
      </c>
      <c r="O56" s="15">
        <v>0</v>
      </c>
      <c r="P56" s="15">
        <v>0</v>
      </c>
      <c r="Q56" s="18">
        <v>38</v>
      </c>
      <c r="R56" s="18">
        <v>31</v>
      </c>
      <c r="S56" s="18">
        <v>69</v>
      </c>
      <c r="T56" s="18">
        <v>8</v>
      </c>
    </row>
    <row r="57" spans="1:20">
      <c r="A57" s="282" t="s">
        <v>350</v>
      </c>
      <c r="B57" s="282" t="s">
        <v>350</v>
      </c>
      <c r="C57" s="282">
        <v>62020036</v>
      </c>
      <c r="D57" s="284" t="s">
        <v>128</v>
      </c>
      <c r="E57" s="12">
        <v>5</v>
      </c>
      <c r="F57" s="12">
        <v>10</v>
      </c>
      <c r="G57" s="12">
        <v>15</v>
      </c>
      <c r="H57" s="12">
        <v>2</v>
      </c>
      <c r="I57" s="9">
        <v>36</v>
      </c>
      <c r="J57" s="9">
        <v>22</v>
      </c>
      <c r="K57" s="9">
        <v>58</v>
      </c>
      <c r="L57" s="9">
        <v>6</v>
      </c>
      <c r="M57" s="15">
        <v>0</v>
      </c>
      <c r="N57" s="15">
        <v>0</v>
      </c>
      <c r="O57" s="15">
        <v>0</v>
      </c>
      <c r="P57" s="15">
        <v>0</v>
      </c>
      <c r="Q57" s="18">
        <v>41</v>
      </c>
      <c r="R57" s="18">
        <v>32</v>
      </c>
      <c r="S57" s="18">
        <v>73</v>
      </c>
      <c r="T57" s="18">
        <v>8</v>
      </c>
    </row>
    <row r="58" spans="1:20">
      <c r="A58" s="282" t="s">
        <v>351</v>
      </c>
      <c r="B58" s="283" t="s">
        <v>351</v>
      </c>
      <c r="C58" s="282">
        <v>62020043</v>
      </c>
      <c r="D58" s="284" t="s">
        <v>134</v>
      </c>
      <c r="E58" s="12">
        <v>5</v>
      </c>
      <c r="F58" s="12">
        <v>11</v>
      </c>
      <c r="G58" s="12">
        <v>16</v>
      </c>
      <c r="H58" s="12">
        <v>3</v>
      </c>
      <c r="I58" s="9">
        <v>26</v>
      </c>
      <c r="J58" s="9">
        <v>31</v>
      </c>
      <c r="K58" s="9">
        <v>57</v>
      </c>
      <c r="L58" s="9">
        <v>6</v>
      </c>
      <c r="M58" s="15">
        <v>0</v>
      </c>
      <c r="N58" s="15">
        <v>0</v>
      </c>
      <c r="O58" s="15">
        <v>0</v>
      </c>
      <c r="P58" s="15">
        <v>0</v>
      </c>
      <c r="Q58" s="18">
        <v>31</v>
      </c>
      <c r="R58" s="18">
        <v>42</v>
      </c>
      <c r="S58" s="18">
        <v>73</v>
      </c>
      <c r="T58" s="18">
        <v>9</v>
      </c>
    </row>
    <row r="59" spans="1:20">
      <c r="A59" s="282" t="s">
        <v>352</v>
      </c>
      <c r="B59" s="282" t="s">
        <v>352</v>
      </c>
      <c r="C59" s="282">
        <v>62020040</v>
      </c>
      <c r="D59" s="284" t="s">
        <v>132</v>
      </c>
      <c r="E59" s="12">
        <v>7</v>
      </c>
      <c r="F59" s="12">
        <v>10</v>
      </c>
      <c r="G59" s="12">
        <v>17</v>
      </c>
      <c r="H59" s="12">
        <v>2</v>
      </c>
      <c r="I59" s="9">
        <v>31</v>
      </c>
      <c r="J59" s="9">
        <v>26</v>
      </c>
      <c r="K59" s="9">
        <v>57</v>
      </c>
      <c r="L59" s="9">
        <v>6</v>
      </c>
      <c r="M59" s="15">
        <v>0</v>
      </c>
      <c r="N59" s="15">
        <v>0</v>
      </c>
      <c r="O59" s="15">
        <v>0</v>
      </c>
      <c r="P59" s="15">
        <v>0</v>
      </c>
      <c r="Q59" s="18">
        <v>38</v>
      </c>
      <c r="R59" s="18">
        <v>36</v>
      </c>
      <c r="S59" s="18">
        <v>74</v>
      </c>
      <c r="T59" s="18">
        <v>8</v>
      </c>
    </row>
    <row r="60" spans="1:20">
      <c r="A60" s="282" t="s">
        <v>353</v>
      </c>
      <c r="B60" s="282" t="s">
        <v>353</v>
      </c>
      <c r="C60" s="282">
        <v>62020193</v>
      </c>
      <c r="D60" s="284" t="s">
        <v>266</v>
      </c>
      <c r="E60" s="12">
        <v>10</v>
      </c>
      <c r="F60" s="12">
        <v>7</v>
      </c>
      <c r="G60" s="12">
        <v>17</v>
      </c>
      <c r="H60" s="12">
        <v>2</v>
      </c>
      <c r="I60" s="9">
        <v>30</v>
      </c>
      <c r="J60" s="9">
        <v>27</v>
      </c>
      <c r="K60" s="9">
        <v>57</v>
      </c>
      <c r="L60" s="9">
        <v>6</v>
      </c>
      <c r="M60" s="15">
        <v>0</v>
      </c>
      <c r="N60" s="15">
        <v>0</v>
      </c>
      <c r="O60" s="15">
        <v>0</v>
      </c>
      <c r="P60" s="15">
        <v>0</v>
      </c>
      <c r="Q60" s="18">
        <v>40</v>
      </c>
      <c r="R60" s="18">
        <v>34</v>
      </c>
      <c r="S60" s="18">
        <v>74</v>
      </c>
      <c r="T60" s="18">
        <v>8</v>
      </c>
    </row>
    <row r="61" spans="1:20">
      <c r="A61" s="282" t="s">
        <v>354</v>
      </c>
      <c r="B61" s="283" t="s">
        <v>354</v>
      </c>
      <c r="C61" s="282">
        <v>62020204</v>
      </c>
      <c r="D61" s="284" t="s">
        <v>277</v>
      </c>
      <c r="E61" s="12">
        <v>13</v>
      </c>
      <c r="F61" s="12">
        <v>17</v>
      </c>
      <c r="G61" s="12">
        <v>30</v>
      </c>
      <c r="H61" s="12">
        <v>3</v>
      </c>
      <c r="I61" s="9">
        <v>20</v>
      </c>
      <c r="J61" s="9">
        <v>24</v>
      </c>
      <c r="K61" s="9">
        <v>44</v>
      </c>
      <c r="L61" s="9">
        <v>6</v>
      </c>
      <c r="M61" s="15">
        <v>0</v>
      </c>
      <c r="N61" s="15">
        <v>0</v>
      </c>
      <c r="O61" s="15">
        <v>0</v>
      </c>
      <c r="P61" s="15">
        <v>0</v>
      </c>
      <c r="Q61" s="18">
        <v>33</v>
      </c>
      <c r="R61" s="18">
        <v>41</v>
      </c>
      <c r="S61" s="18">
        <v>74</v>
      </c>
      <c r="T61" s="18">
        <v>9</v>
      </c>
    </row>
    <row r="62" spans="1:20">
      <c r="A62" s="282" t="s">
        <v>355</v>
      </c>
      <c r="B62" s="282" t="s">
        <v>355</v>
      </c>
      <c r="C62" s="282">
        <v>62020049</v>
      </c>
      <c r="D62" s="284" t="s">
        <v>138</v>
      </c>
      <c r="E62" s="12">
        <v>10</v>
      </c>
      <c r="F62" s="12">
        <v>8</v>
      </c>
      <c r="G62" s="12">
        <v>18</v>
      </c>
      <c r="H62" s="12">
        <v>3</v>
      </c>
      <c r="I62" s="9">
        <v>27</v>
      </c>
      <c r="J62" s="9">
        <v>30</v>
      </c>
      <c r="K62" s="9">
        <v>57</v>
      </c>
      <c r="L62" s="9">
        <v>6</v>
      </c>
      <c r="M62" s="15">
        <v>0</v>
      </c>
      <c r="N62" s="15">
        <v>0</v>
      </c>
      <c r="O62" s="15">
        <v>0</v>
      </c>
      <c r="P62" s="15">
        <v>0</v>
      </c>
      <c r="Q62" s="18">
        <v>37</v>
      </c>
      <c r="R62" s="18">
        <v>38</v>
      </c>
      <c r="S62" s="18">
        <v>75</v>
      </c>
      <c r="T62" s="18">
        <v>9</v>
      </c>
    </row>
    <row r="63" spans="1:20">
      <c r="A63" s="282" t="s">
        <v>356</v>
      </c>
      <c r="B63" s="282" t="s">
        <v>356</v>
      </c>
      <c r="C63" s="282">
        <v>62020173</v>
      </c>
      <c r="D63" s="284" t="s">
        <v>248</v>
      </c>
      <c r="E63" s="12">
        <v>13</v>
      </c>
      <c r="F63" s="12">
        <v>15</v>
      </c>
      <c r="G63" s="12">
        <v>28</v>
      </c>
      <c r="H63" s="12">
        <v>3</v>
      </c>
      <c r="I63" s="9">
        <v>25</v>
      </c>
      <c r="J63" s="9">
        <v>22</v>
      </c>
      <c r="K63" s="9">
        <v>47</v>
      </c>
      <c r="L63" s="9">
        <v>6</v>
      </c>
      <c r="M63" s="15">
        <v>0</v>
      </c>
      <c r="N63" s="15">
        <v>0</v>
      </c>
      <c r="O63" s="15">
        <v>0</v>
      </c>
      <c r="P63" s="15">
        <v>0</v>
      </c>
      <c r="Q63" s="18">
        <v>38</v>
      </c>
      <c r="R63" s="18">
        <v>37</v>
      </c>
      <c r="S63" s="18">
        <v>75</v>
      </c>
      <c r="T63" s="18">
        <v>9</v>
      </c>
    </row>
    <row r="64" spans="1:20">
      <c r="A64" s="282" t="s">
        <v>357</v>
      </c>
      <c r="B64" s="283" t="s">
        <v>357</v>
      </c>
      <c r="C64" s="282">
        <v>62020152</v>
      </c>
      <c r="D64" s="284" t="s">
        <v>228</v>
      </c>
      <c r="E64" s="12">
        <v>11</v>
      </c>
      <c r="F64" s="12">
        <v>16</v>
      </c>
      <c r="G64" s="12">
        <v>27</v>
      </c>
      <c r="H64" s="12">
        <v>3</v>
      </c>
      <c r="I64" s="9">
        <v>29</v>
      </c>
      <c r="J64" s="9">
        <v>20</v>
      </c>
      <c r="K64" s="9">
        <v>49</v>
      </c>
      <c r="L64" s="9">
        <v>6</v>
      </c>
      <c r="M64" s="15">
        <v>0</v>
      </c>
      <c r="N64" s="15">
        <v>0</v>
      </c>
      <c r="O64" s="15">
        <v>0</v>
      </c>
      <c r="P64" s="15">
        <v>0</v>
      </c>
      <c r="Q64" s="18">
        <v>40</v>
      </c>
      <c r="R64" s="18">
        <v>36</v>
      </c>
      <c r="S64" s="18">
        <v>76</v>
      </c>
      <c r="T64" s="18">
        <v>9</v>
      </c>
    </row>
    <row r="65" spans="1:20">
      <c r="A65" s="282" t="s">
        <v>358</v>
      </c>
      <c r="B65" s="282" t="s">
        <v>358</v>
      </c>
      <c r="C65" s="282">
        <v>62020156</v>
      </c>
      <c r="D65" s="284" t="s">
        <v>231</v>
      </c>
      <c r="E65" s="12">
        <v>16</v>
      </c>
      <c r="F65" s="12">
        <v>4</v>
      </c>
      <c r="G65" s="12">
        <v>20</v>
      </c>
      <c r="H65" s="12">
        <v>2</v>
      </c>
      <c r="I65" s="9">
        <v>35</v>
      </c>
      <c r="J65" s="9">
        <v>22</v>
      </c>
      <c r="K65" s="9">
        <v>57</v>
      </c>
      <c r="L65" s="9">
        <v>6</v>
      </c>
      <c r="M65" s="15">
        <v>0</v>
      </c>
      <c r="N65" s="15">
        <v>0</v>
      </c>
      <c r="O65" s="15">
        <v>0</v>
      </c>
      <c r="P65" s="15">
        <v>0</v>
      </c>
      <c r="Q65" s="18">
        <v>51</v>
      </c>
      <c r="R65" s="18">
        <v>26</v>
      </c>
      <c r="S65" s="18">
        <v>77</v>
      </c>
      <c r="T65" s="18">
        <v>8</v>
      </c>
    </row>
    <row r="66" spans="1:20">
      <c r="A66" s="282" t="s">
        <v>359</v>
      </c>
      <c r="B66" s="282" t="s">
        <v>359</v>
      </c>
      <c r="C66" s="282">
        <v>62020159</v>
      </c>
      <c r="D66" s="284" t="s">
        <v>234</v>
      </c>
      <c r="E66" s="12">
        <v>9</v>
      </c>
      <c r="F66" s="12">
        <v>1</v>
      </c>
      <c r="G66" s="12">
        <v>10</v>
      </c>
      <c r="H66" s="12">
        <v>2</v>
      </c>
      <c r="I66" s="9">
        <v>33</v>
      </c>
      <c r="J66" s="9">
        <v>35</v>
      </c>
      <c r="K66" s="9">
        <v>68</v>
      </c>
      <c r="L66" s="9">
        <v>6</v>
      </c>
      <c r="M66" s="15">
        <v>0</v>
      </c>
      <c r="N66" s="15">
        <v>0</v>
      </c>
      <c r="O66" s="15">
        <v>0</v>
      </c>
      <c r="P66" s="15">
        <v>0</v>
      </c>
      <c r="Q66" s="18">
        <v>42</v>
      </c>
      <c r="R66" s="18">
        <v>36</v>
      </c>
      <c r="S66" s="18">
        <v>78</v>
      </c>
      <c r="T66" s="18">
        <v>8</v>
      </c>
    </row>
    <row r="67" spans="1:20">
      <c r="A67" s="282" t="s">
        <v>360</v>
      </c>
      <c r="B67" s="283" t="s">
        <v>360</v>
      </c>
      <c r="C67" s="282">
        <v>62020202</v>
      </c>
      <c r="D67" s="284" t="s">
        <v>275</v>
      </c>
      <c r="E67" s="12">
        <v>17</v>
      </c>
      <c r="F67" s="12">
        <v>12</v>
      </c>
      <c r="G67" s="12">
        <v>29</v>
      </c>
      <c r="H67" s="12">
        <v>2</v>
      </c>
      <c r="I67" s="9">
        <v>29</v>
      </c>
      <c r="J67" s="9">
        <v>20</v>
      </c>
      <c r="K67" s="9">
        <v>49</v>
      </c>
      <c r="L67" s="9">
        <v>6</v>
      </c>
      <c r="M67" s="15">
        <v>0</v>
      </c>
      <c r="N67" s="15">
        <v>0</v>
      </c>
      <c r="O67" s="15">
        <v>0</v>
      </c>
      <c r="P67" s="15">
        <v>0</v>
      </c>
      <c r="Q67" s="18">
        <v>46</v>
      </c>
      <c r="R67" s="18">
        <v>32</v>
      </c>
      <c r="S67" s="18">
        <v>78</v>
      </c>
      <c r="T67" s="18">
        <v>8</v>
      </c>
    </row>
    <row r="68" spans="1:20">
      <c r="A68" s="282" t="s">
        <v>361</v>
      </c>
      <c r="B68" s="282" t="s">
        <v>361</v>
      </c>
      <c r="C68" s="282">
        <v>62020150</v>
      </c>
      <c r="D68" s="284" t="s">
        <v>226</v>
      </c>
      <c r="E68" s="12">
        <v>11</v>
      </c>
      <c r="F68" s="12">
        <v>4</v>
      </c>
      <c r="G68" s="12">
        <v>15</v>
      </c>
      <c r="H68" s="12">
        <v>2</v>
      </c>
      <c r="I68" s="9">
        <v>32</v>
      </c>
      <c r="J68" s="9">
        <v>32</v>
      </c>
      <c r="K68" s="9">
        <v>64</v>
      </c>
      <c r="L68" s="9">
        <v>6</v>
      </c>
      <c r="M68" s="15">
        <v>0</v>
      </c>
      <c r="N68" s="15">
        <v>0</v>
      </c>
      <c r="O68" s="15">
        <v>0</v>
      </c>
      <c r="P68" s="15">
        <v>0</v>
      </c>
      <c r="Q68" s="18">
        <v>43</v>
      </c>
      <c r="R68" s="18">
        <v>36</v>
      </c>
      <c r="S68" s="18">
        <v>79</v>
      </c>
      <c r="T68" s="18">
        <v>8</v>
      </c>
    </row>
    <row r="69" spans="1:20">
      <c r="A69" s="282" t="s">
        <v>362</v>
      </c>
      <c r="B69" s="282" t="s">
        <v>362</v>
      </c>
      <c r="C69" s="282">
        <v>62020198</v>
      </c>
      <c r="D69" s="284" t="s">
        <v>271</v>
      </c>
      <c r="E69" s="12">
        <v>11</v>
      </c>
      <c r="F69" s="12">
        <v>10</v>
      </c>
      <c r="G69" s="12">
        <v>21</v>
      </c>
      <c r="H69" s="12">
        <v>2</v>
      </c>
      <c r="I69" s="9">
        <v>18</v>
      </c>
      <c r="J69" s="9">
        <v>40</v>
      </c>
      <c r="K69" s="9">
        <v>58</v>
      </c>
      <c r="L69" s="9">
        <v>6</v>
      </c>
      <c r="M69" s="15">
        <v>0</v>
      </c>
      <c r="N69" s="15">
        <v>0</v>
      </c>
      <c r="O69" s="15">
        <v>0</v>
      </c>
      <c r="P69" s="15">
        <v>0</v>
      </c>
      <c r="Q69" s="18">
        <v>29</v>
      </c>
      <c r="R69" s="18">
        <v>50</v>
      </c>
      <c r="S69" s="18">
        <v>79</v>
      </c>
      <c r="T69" s="18">
        <v>8</v>
      </c>
    </row>
    <row r="70" spans="1:20">
      <c r="A70" s="282" t="s">
        <v>363</v>
      </c>
      <c r="B70" s="283" t="s">
        <v>363</v>
      </c>
      <c r="C70" s="282">
        <v>62020055</v>
      </c>
      <c r="D70" s="284" t="s">
        <v>143</v>
      </c>
      <c r="E70" s="12">
        <v>6</v>
      </c>
      <c r="F70" s="12">
        <v>6</v>
      </c>
      <c r="G70" s="12">
        <v>12</v>
      </c>
      <c r="H70" s="12">
        <v>3</v>
      </c>
      <c r="I70" s="9">
        <v>38</v>
      </c>
      <c r="J70" s="9">
        <v>30</v>
      </c>
      <c r="K70" s="9">
        <v>68</v>
      </c>
      <c r="L70" s="9">
        <v>6</v>
      </c>
      <c r="M70" s="15">
        <v>0</v>
      </c>
      <c r="N70" s="15">
        <v>0</v>
      </c>
      <c r="O70" s="15">
        <v>0</v>
      </c>
      <c r="P70" s="15">
        <v>0</v>
      </c>
      <c r="Q70" s="18">
        <v>44</v>
      </c>
      <c r="R70" s="18">
        <v>36</v>
      </c>
      <c r="S70" s="18">
        <v>80</v>
      </c>
      <c r="T70" s="18">
        <v>9</v>
      </c>
    </row>
    <row r="71" spans="1:20">
      <c r="A71" s="282" t="s">
        <v>364</v>
      </c>
      <c r="B71" s="282" t="s">
        <v>364</v>
      </c>
      <c r="C71" s="282">
        <v>62020141</v>
      </c>
      <c r="D71" s="284" t="s">
        <v>220</v>
      </c>
      <c r="E71" s="12">
        <v>9</v>
      </c>
      <c r="F71" s="12">
        <v>10</v>
      </c>
      <c r="G71" s="12">
        <v>19</v>
      </c>
      <c r="H71" s="12">
        <v>3</v>
      </c>
      <c r="I71" s="9">
        <v>29</v>
      </c>
      <c r="J71" s="9">
        <v>32</v>
      </c>
      <c r="K71" s="9">
        <v>61</v>
      </c>
      <c r="L71" s="9">
        <v>6</v>
      </c>
      <c r="M71" s="15">
        <v>0</v>
      </c>
      <c r="N71" s="15">
        <v>0</v>
      </c>
      <c r="O71" s="15">
        <v>0</v>
      </c>
      <c r="P71" s="15">
        <v>0</v>
      </c>
      <c r="Q71" s="18">
        <v>38</v>
      </c>
      <c r="R71" s="18">
        <v>42</v>
      </c>
      <c r="S71" s="18">
        <v>80</v>
      </c>
      <c r="T71" s="18">
        <v>9</v>
      </c>
    </row>
    <row r="72" spans="1:20">
      <c r="A72" s="282" t="s">
        <v>365</v>
      </c>
      <c r="B72" s="282" t="s">
        <v>365</v>
      </c>
      <c r="C72" s="282">
        <v>62020031</v>
      </c>
      <c r="D72" s="284" t="s">
        <v>124</v>
      </c>
      <c r="E72" s="12">
        <v>11</v>
      </c>
      <c r="F72" s="12">
        <v>12</v>
      </c>
      <c r="G72" s="12">
        <v>23</v>
      </c>
      <c r="H72" s="12">
        <v>2</v>
      </c>
      <c r="I72" s="9">
        <v>30</v>
      </c>
      <c r="J72" s="9">
        <v>28</v>
      </c>
      <c r="K72" s="9">
        <v>58</v>
      </c>
      <c r="L72" s="9">
        <v>6</v>
      </c>
      <c r="M72" s="15">
        <v>0</v>
      </c>
      <c r="N72" s="15">
        <v>0</v>
      </c>
      <c r="O72" s="15">
        <v>0</v>
      </c>
      <c r="P72" s="15">
        <v>0</v>
      </c>
      <c r="Q72" s="18">
        <v>41</v>
      </c>
      <c r="R72" s="18">
        <v>40</v>
      </c>
      <c r="S72" s="18">
        <v>81</v>
      </c>
      <c r="T72" s="18">
        <v>8</v>
      </c>
    </row>
    <row r="73" spans="1:20">
      <c r="A73" s="282" t="s">
        <v>366</v>
      </c>
      <c r="B73" s="283" t="s">
        <v>366</v>
      </c>
      <c r="C73" s="282">
        <v>62020085</v>
      </c>
      <c r="D73" s="284" t="s">
        <v>170</v>
      </c>
      <c r="E73" s="12">
        <v>7</v>
      </c>
      <c r="F73" s="12">
        <v>7</v>
      </c>
      <c r="G73" s="12">
        <v>14</v>
      </c>
      <c r="H73" s="12">
        <v>3</v>
      </c>
      <c r="I73" s="9">
        <v>40</v>
      </c>
      <c r="J73" s="9">
        <v>28</v>
      </c>
      <c r="K73" s="9">
        <v>68</v>
      </c>
      <c r="L73" s="9">
        <v>6</v>
      </c>
      <c r="M73" s="15">
        <v>0</v>
      </c>
      <c r="N73" s="15">
        <v>0</v>
      </c>
      <c r="O73" s="15">
        <v>0</v>
      </c>
      <c r="P73" s="15">
        <v>0</v>
      </c>
      <c r="Q73" s="18">
        <v>47</v>
      </c>
      <c r="R73" s="18">
        <v>35</v>
      </c>
      <c r="S73" s="18">
        <v>82</v>
      </c>
      <c r="T73" s="18">
        <v>9</v>
      </c>
    </row>
    <row r="74" spans="1:20">
      <c r="A74" s="282" t="s">
        <v>367</v>
      </c>
      <c r="B74" s="282" t="s">
        <v>367</v>
      </c>
      <c r="C74" s="282">
        <v>62020175</v>
      </c>
      <c r="D74" s="284" t="s">
        <v>250</v>
      </c>
      <c r="E74" s="12">
        <v>13</v>
      </c>
      <c r="F74" s="12">
        <v>9</v>
      </c>
      <c r="G74" s="12">
        <v>22</v>
      </c>
      <c r="H74" s="12">
        <v>2</v>
      </c>
      <c r="I74" s="9">
        <v>35</v>
      </c>
      <c r="J74" s="9">
        <v>25</v>
      </c>
      <c r="K74" s="9">
        <v>60</v>
      </c>
      <c r="L74" s="9">
        <v>6</v>
      </c>
      <c r="M74" s="15">
        <v>0</v>
      </c>
      <c r="N74" s="15">
        <v>0</v>
      </c>
      <c r="O74" s="15">
        <v>0</v>
      </c>
      <c r="P74" s="15">
        <v>0</v>
      </c>
      <c r="Q74" s="18">
        <v>48</v>
      </c>
      <c r="R74" s="18">
        <v>34</v>
      </c>
      <c r="S74" s="18">
        <v>82</v>
      </c>
      <c r="T74" s="18">
        <v>8</v>
      </c>
    </row>
    <row r="75" spans="1:20">
      <c r="A75" s="282" t="s">
        <v>368</v>
      </c>
      <c r="B75" s="282" t="s">
        <v>368</v>
      </c>
      <c r="C75" s="282">
        <v>62020091</v>
      </c>
      <c r="D75" s="284" t="s">
        <v>176</v>
      </c>
      <c r="E75" s="12">
        <v>10</v>
      </c>
      <c r="F75" s="12">
        <v>16</v>
      </c>
      <c r="G75" s="12">
        <v>26</v>
      </c>
      <c r="H75" s="12">
        <v>3</v>
      </c>
      <c r="I75" s="9">
        <v>22</v>
      </c>
      <c r="J75" s="9">
        <v>36</v>
      </c>
      <c r="K75" s="9">
        <v>58</v>
      </c>
      <c r="L75" s="9">
        <v>6</v>
      </c>
      <c r="M75" s="15">
        <v>0</v>
      </c>
      <c r="N75" s="15">
        <v>0</v>
      </c>
      <c r="O75" s="15">
        <v>0</v>
      </c>
      <c r="P75" s="15">
        <v>0</v>
      </c>
      <c r="Q75" s="18">
        <v>32</v>
      </c>
      <c r="R75" s="18">
        <v>52</v>
      </c>
      <c r="S75" s="18">
        <v>84</v>
      </c>
      <c r="T75" s="18">
        <v>9</v>
      </c>
    </row>
    <row r="76" spans="1:20">
      <c r="A76" s="282" t="s">
        <v>369</v>
      </c>
      <c r="B76" s="283" t="s">
        <v>369</v>
      </c>
      <c r="C76" s="282">
        <v>62020022</v>
      </c>
      <c r="D76" s="284" t="s">
        <v>115</v>
      </c>
      <c r="E76" s="12">
        <v>10</v>
      </c>
      <c r="F76" s="12">
        <v>10</v>
      </c>
      <c r="G76" s="12">
        <v>20</v>
      </c>
      <c r="H76" s="12">
        <v>2</v>
      </c>
      <c r="I76" s="9">
        <v>40</v>
      </c>
      <c r="J76" s="9">
        <v>27</v>
      </c>
      <c r="K76" s="9">
        <v>67</v>
      </c>
      <c r="L76" s="9">
        <v>6</v>
      </c>
      <c r="M76" s="15">
        <v>0</v>
      </c>
      <c r="N76" s="15">
        <v>0</v>
      </c>
      <c r="O76" s="15">
        <v>0</v>
      </c>
      <c r="P76" s="15">
        <v>0</v>
      </c>
      <c r="Q76" s="18">
        <v>50</v>
      </c>
      <c r="R76" s="18">
        <v>37</v>
      </c>
      <c r="S76" s="18">
        <v>87</v>
      </c>
      <c r="T76" s="18">
        <v>8</v>
      </c>
    </row>
    <row r="77" spans="1:20">
      <c r="A77" s="282" t="s">
        <v>370</v>
      </c>
      <c r="B77" s="282" t="s">
        <v>370</v>
      </c>
      <c r="C77" s="282">
        <v>62020113</v>
      </c>
      <c r="D77" s="284" t="s">
        <v>196</v>
      </c>
      <c r="E77" s="12">
        <v>12</v>
      </c>
      <c r="F77" s="12">
        <v>16</v>
      </c>
      <c r="G77" s="12">
        <v>28</v>
      </c>
      <c r="H77" s="12">
        <v>3</v>
      </c>
      <c r="I77" s="9">
        <v>30</v>
      </c>
      <c r="J77" s="9">
        <v>29</v>
      </c>
      <c r="K77" s="9">
        <v>59</v>
      </c>
      <c r="L77" s="9">
        <v>6</v>
      </c>
      <c r="M77" s="15">
        <v>0</v>
      </c>
      <c r="N77" s="15">
        <v>0</v>
      </c>
      <c r="O77" s="15">
        <v>0</v>
      </c>
      <c r="P77" s="15">
        <v>0</v>
      </c>
      <c r="Q77" s="18">
        <v>42</v>
      </c>
      <c r="R77" s="18">
        <v>45</v>
      </c>
      <c r="S77" s="18">
        <v>87</v>
      </c>
      <c r="T77" s="18">
        <v>9</v>
      </c>
    </row>
    <row r="78" spans="1:20">
      <c r="A78" s="282" t="s">
        <v>371</v>
      </c>
      <c r="B78" s="282" t="s">
        <v>371</v>
      </c>
      <c r="C78" s="282">
        <v>62020148</v>
      </c>
      <c r="D78" s="284" t="s">
        <v>225</v>
      </c>
      <c r="E78" s="12">
        <v>14</v>
      </c>
      <c r="F78" s="12">
        <v>14</v>
      </c>
      <c r="G78" s="12">
        <v>28</v>
      </c>
      <c r="H78" s="12">
        <v>3</v>
      </c>
      <c r="I78" s="9">
        <v>33</v>
      </c>
      <c r="J78" s="9">
        <v>26</v>
      </c>
      <c r="K78" s="9">
        <v>59</v>
      </c>
      <c r="L78" s="9">
        <v>6</v>
      </c>
      <c r="M78" s="15">
        <v>0</v>
      </c>
      <c r="N78" s="15">
        <v>0</v>
      </c>
      <c r="O78" s="15">
        <v>0</v>
      </c>
      <c r="P78" s="15">
        <v>0</v>
      </c>
      <c r="Q78" s="18">
        <v>47</v>
      </c>
      <c r="R78" s="18">
        <v>40</v>
      </c>
      <c r="S78" s="18">
        <v>87</v>
      </c>
      <c r="T78" s="18">
        <v>9</v>
      </c>
    </row>
    <row r="79" spans="1:20">
      <c r="A79" s="282" t="s">
        <v>372</v>
      </c>
      <c r="B79" s="283" t="s">
        <v>372</v>
      </c>
      <c r="C79" s="282">
        <v>62020005</v>
      </c>
      <c r="D79" s="284" t="s">
        <v>98</v>
      </c>
      <c r="E79" s="12">
        <v>9</v>
      </c>
      <c r="F79" s="12">
        <v>11</v>
      </c>
      <c r="G79" s="12">
        <v>20</v>
      </c>
      <c r="H79" s="12">
        <v>3</v>
      </c>
      <c r="I79" s="9">
        <v>42</v>
      </c>
      <c r="J79" s="9">
        <v>26</v>
      </c>
      <c r="K79" s="9">
        <v>68</v>
      </c>
      <c r="L79" s="9">
        <v>6</v>
      </c>
      <c r="M79" s="15">
        <v>0</v>
      </c>
      <c r="N79" s="15">
        <v>0</v>
      </c>
      <c r="O79" s="15">
        <v>0</v>
      </c>
      <c r="P79" s="15">
        <v>0</v>
      </c>
      <c r="Q79" s="18">
        <v>51</v>
      </c>
      <c r="R79" s="18">
        <v>37</v>
      </c>
      <c r="S79" s="18">
        <v>88</v>
      </c>
      <c r="T79" s="18">
        <v>9</v>
      </c>
    </row>
    <row r="80" spans="1:20">
      <c r="A80" s="282" t="s">
        <v>373</v>
      </c>
      <c r="B80" s="282" t="s">
        <v>373</v>
      </c>
      <c r="C80" s="282">
        <v>62020028</v>
      </c>
      <c r="D80" s="284" t="s">
        <v>121</v>
      </c>
      <c r="E80" s="12">
        <v>14</v>
      </c>
      <c r="F80" s="12">
        <v>11</v>
      </c>
      <c r="G80" s="12">
        <v>25</v>
      </c>
      <c r="H80" s="12">
        <v>2</v>
      </c>
      <c r="I80" s="9">
        <v>31</v>
      </c>
      <c r="J80" s="9">
        <v>32</v>
      </c>
      <c r="K80" s="9">
        <v>63</v>
      </c>
      <c r="L80" s="9">
        <v>6</v>
      </c>
      <c r="M80" s="15">
        <v>0</v>
      </c>
      <c r="N80" s="15">
        <v>0</v>
      </c>
      <c r="O80" s="15">
        <v>0</v>
      </c>
      <c r="P80" s="15">
        <v>0</v>
      </c>
      <c r="Q80" s="18">
        <v>45</v>
      </c>
      <c r="R80" s="18">
        <v>43</v>
      </c>
      <c r="S80" s="18">
        <v>88</v>
      </c>
      <c r="T80" s="18">
        <v>8</v>
      </c>
    </row>
    <row r="81" spans="1:20">
      <c r="A81" s="282" t="s">
        <v>374</v>
      </c>
      <c r="B81" s="282" t="s">
        <v>374</v>
      </c>
      <c r="C81" s="282">
        <v>62020056</v>
      </c>
      <c r="D81" s="284" t="s">
        <v>144</v>
      </c>
      <c r="E81" s="12">
        <v>23</v>
      </c>
      <c r="F81" s="12">
        <v>16</v>
      </c>
      <c r="G81" s="12">
        <v>39</v>
      </c>
      <c r="H81" s="12">
        <v>3</v>
      </c>
      <c r="I81" s="9">
        <v>27</v>
      </c>
      <c r="J81" s="9">
        <v>22</v>
      </c>
      <c r="K81" s="9">
        <v>49</v>
      </c>
      <c r="L81" s="9">
        <v>6</v>
      </c>
      <c r="M81" s="15">
        <v>0</v>
      </c>
      <c r="N81" s="15">
        <v>0</v>
      </c>
      <c r="O81" s="15">
        <v>0</v>
      </c>
      <c r="P81" s="15">
        <v>0</v>
      </c>
      <c r="Q81" s="18">
        <v>50</v>
      </c>
      <c r="R81" s="18">
        <v>38</v>
      </c>
      <c r="S81" s="18">
        <v>88</v>
      </c>
      <c r="T81" s="18">
        <v>9</v>
      </c>
    </row>
    <row r="82" spans="1:20">
      <c r="A82" s="282" t="s">
        <v>375</v>
      </c>
      <c r="B82" s="283" t="s">
        <v>375</v>
      </c>
      <c r="C82" s="282">
        <v>62020140</v>
      </c>
      <c r="D82" s="284" t="s">
        <v>219</v>
      </c>
      <c r="E82" s="12">
        <v>9</v>
      </c>
      <c r="F82" s="12">
        <v>10</v>
      </c>
      <c r="G82" s="12">
        <v>19</v>
      </c>
      <c r="H82" s="12">
        <v>3</v>
      </c>
      <c r="I82" s="9">
        <v>40</v>
      </c>
      <c r="J82" s="9">
        <v>29</v>
      </c>
      <c r="K82" s="9">
        <v>69</v>
      </c>
      <c r="L82" s="9">
        <v>6</v>
      </c>
      <c r="M82" s="15">
        <v>0</v>
      </c>
      <c r="N82" s="15">
        <v>0</v>
      </c>
      <c r="O82" s="15">
        <v>0</v>
      </c>
      <c r="P82" s="15">
        <v>0</v>
      </c>
      <c r="Q82" s="18">
        <v>49</v>
      </c>
      <c r="R82" s="18">
        <v>39</v>
      </c>
      <c r="S82" s="18">
        <v>88</v>
      </c>
      <c r="T82" s="18">
        <v>9</v>
      </c>
    </row>
    <row r="83" spans="1:20">
      <c r="A83" s="282" t="s">
        <v>376</v>
      </c>
      <c r="B83" s="282" t="s">
        <v>376</v>
      </c>
      <c r="C83" s="282">
        <v>62020183</v>
      </c>
      <c r="D83" s="284" t="s">
        <v>256</v>
      </c>
      <c r="E83" s="12">
        <v>11</v>
      </c>
      <c r="F83" s="12">
        <v>16</v>
      </c>
      <c r="G83" s="12">
        <v>27</v>
      </c>
      <c r="H83" s="12">
        <v>3</v>
      </c>
      <c r="I83" s="9">
        <v>35</v>
      </c>
      <c r="J83" s="9">
        <v>27</v>
      </c>
      <c r="K83" s="9">
        <v>62</v>
      </c>
      <c r="L83" s="9">
        <v>6</v>
      </c>
      <c r="M83" s="15">
        <v>0</v>
      </c>
      <c r="N83" s="15">
        <v>0</v>
      </c>
      <c r="O83" s="15">
        <v>0</v>
      </c>
      <c r="P83" s="15">
        <v>0</v>
      </c>
      <c r="Q83" s="18">
        <v>46</v>
      </c>
      <c r="R83" s="18">
        <v>43</v>
      </c>
      <c r="S83" s="18">
        <v>89</v>
      </c>
      <c r="T83" s="18">
        <v>9</v>
      </c>
    </row>
    <row r="84" spans="1:20">
      <c r="A84" s="282" t="s">
        <v>377</v>
      </c>
      <c r="B84" s="282" t="s">
        <v>377</v>
      </c>
      <c r="C84" s="282">
        <v>62020111</v>
      </c>
      <c r="D84" s="284" t="s">
        <v>194</v>
      </c>
      <c r="E84" s="12">
        <v>4</v>
      </c>
      <c r="F84" s="12">
        <v>7</v>
      </c>
      <c r="G84" s="12">
        <v>11</v>
      </c>
      <c r="H84" s="12">
        <v>2</v>
      </c>
      <c r="I84" s="9">
        <v>34</v>
      </c>
      <c r="J84" s="9">
        <v>45</v>
      </c>
      <c r="K84" s="9">
        <v>79</v>
      </c>
      <c r="L84" s="9">
        <v>6</v>
      </c>
      <c r="M84" s="15">
        <v>0</v>
      </c>
      <c r="N84" s="15">
        <v>0</v>
      </c>
      <c r="O84" s="15">
        <v>0</v>
      </c>
      <c r="P84" s="15">
        <v>0</v>
      </c>
      <c r="Q84" s="18">
        <v>38</v>
      </c>
      <c r="R84" s="18">
        <v>52</v>
      </c>
      <c r="S84" s="18">
        <v>90</v>
      </c>
      <c r="T84" s="18">
        <v>8</v>
      </c>
    </row>
    <row r="85" spans="1:20">
      <c r="A85" s="282" t="s">
        <v>378</v>
      </c>
      <c r="B85" s="283" t="s">
        <v>378</v>
      </c>
      <c r="C85" s="282">
        <v>62020090</v>
      </c>
      <c r="D85" s="284" t="s">
        <v>175</v>
      </c>
      <c r="E85" s="12">
        <v>12</v>
      </c>
      <c r="F85" s="12">
        <v>10</v>
      </c>
      <c r="G85" s="12">
        <v>22</v>
      </c>
      <c r="H85" s="12">
        <v>3</v>
      </c>
      <c r="I85" s="9">
        <v>31</v>
      </c>
      <c r="J85" s="9">
        <v>39</v>
      </c>
      <c r="K85" s="9">
        <v>70</v>
      </c>
      <c r="L85" s="9">
        <v>6</v>
      </c>
      <c r="M85" s="15">
        <v>0</v>
      </c>
      <c r="N85" s="15">
        <v>0</v>
      </c>
      <c r="O85" s="15">
        <v>0</v>
      </c>
      <c r="P85" s="15">
        <v>0</v>
      </c>
      <c r="Q85" s="18">
        <v>43</v>
      </c>
      <c r="R85" s="18">
        <v>49</v>
      </c>
      <c r="S85" s="18">
        <v>92</v>
      </c>
      <c r="T85" s="18">
        <v>9</v>
      </c>
    </row>
    <row r="86" spans="1:20">
      <c r="A86" s="282" t="s">
        <v>379</v>
      </c>
      <c r="B86" s="282" t="s">
        <v>379</v>
      </c>
      <c r="C86" s="282">
        <v>62020153</v>
      </c>
      <c r="D86" s="284" t="s">
        <v>229</v>
      </c>
      <c r="E86" s="12">
        <v>12</v>
      </c>
      <c r="F86" s="12">
        <v>15</v>
      </c>
      <c r="G86" s="12">
        <v>27</v>
      </c>
      <c r="H86" s="12">
        <v>3</v>
      </c>
      <c r="I86" s="9">
        <v>31</v>
      </c>
      <c r="J86" s="9">
        <v>34</v>
      </c>
      <c r="K86" s="9">
        <v>65</v>
      </c>
      <c r="L86" s="9">
        <v>6</v>
      </c>
      <c r="M86" s="15">
        <v>0</v>
      </c>
      <c r="N86" s="15">
        <v>0</v>
      </c>
      <c r="O86" s="15">
        <v>0</v>
      </c>
      <c r="P86" s="15">
        <v>0</v>
      </c>
      <c r="Q86" s="18">
        <v>43</v>
      </c>
      <c r="R86" s="18">
        <v>49</v>
      </c>
      <c r="S86" s="18">
        <v>92</v>
      </c>
      <c r="T86" s="18">
        <v>9</v>
      </c>
    </row>
    <row r="87" spans="1:20">
      <c r="A87" s="282" t="s">
        <v>380</v>
      </c>
      <c r="B87" s="282" t="s">
        <v>380</v>
      </c>
      <c r="C87" s="282">
        <v>62020095</v>
      </c>
      <c r="D87" s="284" t="s">
        <v>180</v>
      </c>
      <c r="E87" s="12">
        <v>14</v>
      </c>
      <c r="F87" s="12">
        <v>19</v>
      </c>
      <c r="G87" s="12">
        <v>33</v>
      </c>
      <c r="H87" s="12">
        <v>2</v>
      </c>
      <c r="I87" s="9">
        <v>32</v>
      </c>
      <c r="J87" s="9">
        <v>28</v>
      </c>
      <c r="K87" s="9">
        <v>60</v>
      </c>
      <c r="L87" s="9">
        <v>6</v>
      </c>
      <c r="M87" s="15">
        <v>0</v>
      </c>
      <c r="N87" s="15">
        <v>0</v>
      </c>
      <c r="O87" s="15">
        <v>0</v>
      </c>
      <c r="P87" s="15">
        <v>0</v>
      </c>
      <c r="Q87" s="18">
        <v>46</v>
      </c>
      <c r="R87" s="18">
        <v>47</v>
      </c>
      <c r="S87" s="18">
        <v>93</v>
      </c>
      <c r="T87" s="18">
        <v>8</v>
      </c>
    </row>
    <row r="88" spans="1:20">
      <c r="A88" s="282" t="s">
        <v>381</v>
      </c>
      <c r="B88" s="283" t="s">
        <v>381</v>
      </c>
      <c r="C88" s="282">
        <v>62020134</v>
      </c>
      <c r="D88" s="284" t="s">
        <v>214</v>
      </c>
      <c r="E88" s="12">
        <v>12</v>
      </c>
      <c r="F88" s="12">
        <v>17</v>
      </c>
      <c r="G88" s="12">
        <v>29</v>
      </c>
      <c r="H88" s="12">
        <v>3</v>
      </c>
      <c r="I88" s="9">
        <v>29</v>
      </c>
      <c r="J88" s="9">
        <v>35</v>
      </c>
      <c r="K88" s="9">
        <v>64</v>
      </c>
      <c r="L88" s="9">
        <v>6</v>
      </c>
      <c r="M88" s="15">
        <v>0</v>
      </c>
      <c r="N88" s="15">
        <v>0</v>
      </c>
      <c r="O88" s="15">
        <v>0</v>
      </c>
      <c r="P88" s="15">
        <v>0</v>
      </c>
      <c r="Q88" s="18">
        <v>41</v>
      </c>
      <c r="R88" s="18">
        <v>52</v>
      </c>
      <c r="S88" s="18">
        <v>93</v>
      </c>
      <c r="T88" s="18">
        <v>9</v>
      </c>
    </row>
    <row r="89" spans="1:20">
      <c r="A89" s="282" t="s">
        <v>382</v>
      </c>
      <c r="B89" s="282" t="s">
        <v>382</v>
      </c>
      <c r="C89" s="282">
        <v>62020184</v>
      </c>
      <c r="D89" s="284" t="s">
        <v>257</v>
      </c>
      <c r="E89" s="12">
        <v>12</v>
      </c>
      <c r="F89" s="12">
        <v>8</v>
      </c>
      <c r="G89" s="12">
        <v>20</v>
      </c>
      <c r="H89" s="12">
        <v>2</v>
      </c>
      <c r="I89" s="9">
        <v>38</v>
      </c>
      <c r="J89" s="9">
        <v>35</v>
      </c>
      <c r="K89" s="9">
        <v>73</v>
      </c>
      <c r="L89" s="9">
        <v>6</v>
      </c>
      <c r="M89" s="15">
        <v>0</v>
      </c>
      <c r="N89" s="15">
        <v>0</v>
      </c>
      <c r="O89" s="15">
        <v>0</v>
      </c>
      <c r="P89" s="15">
        <v>0</v>
      </c>
      <c r="Q89" s="18">
        <v>50</v>
      </c>
      <c r="R89" s="18">
        <v>43</v>
      </c>
      <c r="S89" s="18">
        <v>93</v>
      </c>
      <c r="T89" s="18">
        <v>8</v>
      </c>
    </row>
    <row r="90" spans="1:20">
      <c r="A90" s="282" t="s">
        <v>383</v>
      </c>
      <c r="B90" s="282" t="s">
        <v>383</v>
      </c>
      <c r="C90" s="282">
        <v>62020053</v>
      </c>
      <c r="D90" s="284" t="s">
        <v>141</v>
      </c>
      <c r="E90" s="12">
        <v>13</v>
      </c>
      <c r="F90" s="12">
        <v>11</v>
      </c>
      <c r="G90" s="12">
        <v>24</v>
      </c>
      <c r="H90" s="12">
        <v>3</v>
      </c>
      <c r="I90" s="9">
        <v>34</v>
      </c>
      <c r="J90" s="9">
        <v>38</v>
      </c>
      <c r="K90" s="9">
        <v>72</v>
      </c>
      <c r="L90" s="9">
        <v>6</v>
      </c>
      <c r="M90" s="15">
        <v>0</v>
      </c>
      <c r="N90" s="15">
        <v>0</v>
      </c>
      <c r="O90" s="15">
        <v>0</v>
      </c>
      <c r="P90" s="15">
        <v>0</v>
      </c>
      <c r="Q90" s="18">
        <v>47</v>
      </c>
      <c r="R90" s="18">
        <v>49</v>
      </c>
      <c r="S90" s="18">
        <v>96</v>
      </c>
      <c r="T90" s="18">
        <v>9</v>
      </c>
    </row>
    <row r="91" spans="1:20">
      <c r="A91" s="282" t="s">
        <v>384</v>
      </c>
      <c r="B91" s="283" t="s">
        <v>384</v>
      </c>
      <c r="C91" s="282">
        <v>62020082</v>
      </c>
      <c r="D91" s="284" t="s">
        <v>168</v>
      </c>
      <c r="E91" s="12">
        <v>20</v>
      </c>
      <c r="F91" s="12">
        <v>22</v>
      </c>
      <c r="G91" s="12">
        <v>42</v>
      </c>
      <c r="H91" s="12">
        <v>3</v>
      </c>
      <c r="I91" s="9">
        <v>30</v>
      </c>
      <c r="J91" s="9">
        <v>25</v>
      </c>
      <c r="K91" s="9">
        <v>55</v>
      </c>
      <c r="L91" s="9">
        <v>6</v>
      </c>
      <c r="M91" s="15">
        <v>0</v>
      </c>
      <c r="N91" s="15">
        <v>0</v>
      </c>
      <c r="O91" s="15">
        <v>0</v>
      </c>
      <c r="P91" s="15">
        <v>0</v>
      </c>
      <c r="Q91" s="18">
        <v>50</v>
      </c>
      <c r="R91" s="18">
        <v>47</v>
      </c>
      <c r="S91" s="18">
        <v>97</v>
      </c>
      <c r="T91" s="18">
        <v>9</v>
      </c>
    </row>
    <row r="92" spans="1:20">
      <c r="A92" s="282" t="s">
        <v>385</v>
      </c>
      <c r="B92" s="282" t="s">
        <v>385</v>
      </c>
      <c r="C92" s="282">
        <v>62020072</v>
      </c>
      <c r="D92" s="284" t="s">
        <v>159</v>
      </c>
      <c r="E92" s="12">
        <v>15</v>
      </c>
      <c r="F92" s="12">
        <v>13</v>
      </c>
      <c r="G92" s="12">
        <v>28</v>
      </c>
      <c r="H92" s="12">
        <v>3</v>
      </c>
      <c r="I92" s="9">
        <v>34</v>
      </c>
      <c r="J92" s="9">
        <v>38</v>
      </c>
      <c r="K92" s="9">
        <v>72</v>
      </c>
      <c r="L92" s="9">
        <v>6</v>
      </c>
      <c r="M92" s="15">
        <v>0</v>
      </c>
      <c r="N92" s="15">
        <v>0</v>
      </c>
      <c r="O92" s="15">
        <v>0</v>
      </c>
      <c r="P92" s="15">
        <v>0</v>
      </c>
      <c r="Q92" s="18">
        <v>49</v>
      </c>
      <c r="R92" s="18">
        <v>51</v>
      </c>
      <c r="S92" s="18">
        <v>100</v>
      </c>
      <c r="T92" s="18">
        <v>9</v>
      </c>
    </row>
    <row r="93" spans="1:20">
      <c r="A93" s="282" t="s">
        <v>386</v>
      </c>
      <c r="B93" s="282" t="s">
        <v>386</v>
      </c>
      <c r="C93" s="282">
        <v>62020044</v>
      </c>
      <c r="D93" s="284" t="s">
        <v>135</v>
      </c>
      <c r="E93" s="12">
        <v>19</v>
      </c>
      <c r="F93" s="12">
        <v>19</v>
      </c>
      <c r="G93" s="12">
        <v>38</v>
      </c>
      <c r="H93" s="12">
        <v>3</v>
      </c>
      <c r="I93" s="9">
        <v>35</v>
      </c>
      <c r="J93" s="9">
        <v>30</v>
      </c>
      <c r="K93" s="9">
        <v>65</v>
      </c>
      <c r="L93" s="9">
        <v>6</v>
      </c>
      <c r="M93" s="15">
        <v>0</v>
      </c>
      <c r="N93" s="15">
        <v>0</v>
      </c>
      <c r="O93" s="15">
        <v>0</v>
      </c>
      <c r="P93" s="15">
        <v>0</v>
      </c>
      <c r="Q93" s="18">
        <v>54</v>
      </c>
      <c r="R93" s="18">
        <v>49</v>
      </c>
      <c r="S93" s="18">
        <v>103</v>
      </c>
      <c r="T93" s="18">
        <v>9</v>
      </c>
    </row>
    <row r="94" spans="1:20">
      <c r="A94" s="282" t="s">
        <v>387</v>
      </c>
      <c r="B94" s="283" t="s">
        <v>387</v>
      </c>
      <c r="C94" s="282">
        <v>62020107</v>
      </c>
      <c r="D94" s="284" t="s">
        <v>191</v>
      </c>
      <c r="E94" s="12">
        <v>15</v>
      </c>
      <c r="F94" s="12">
        <v>19</v>
      </c>
      <c r="G94" s="12">
        <v>34</v>
      </c>
      <c r="H94" s="12">
        <v>3</v>
      </c>
      <c r="I94" s="9">
        <v>39</v>
      </c>
      <c r="J94" s="9">
        <v>30</v>
      </c>
      <c r="K94" s="9">
        <v>69</v>
      </c>
      <c r="L94" s="9">
        <v>6</v>
      </c>
      <c r="M94" s="15">
        <v>0</v>
      </c>
      <c r="N94" s="15">
        <v>0</v>
      </c>
      <c r="O94" s="15">
        <v>0</v>
      </c>
      <c r="P94" s="15">
        <v>0</v>
      </c>
      <c r="Q94" s="18">
        <v>54</v>
      </c>
      <c r="R94" s="18">
        <v>49</v>
      </c>
      <c r="S94" s="18">
        <v>103</v>
      </c>
      <c r="T94" s="18">
        <v>9</v>
      </c>
    </row>
    <row r="95" spans="1:20">
      <c r="A95" s="282" t="s">
        <v>388</v>
      </c>
      <c r="B95" s="282" t="s">
        <v>388</v>
      </c>
      <c r="C95" s="282">
        <v>62020199</v>
      </c>
      <c r="D95" s="284" t="s">
        <v>272</v>
      </c>
      <c r="E95" s="12">
        <v>20</v>
      </c>
      <c r="F95" s="12">
        <v>17</v>
      </c>
      <c r="G95" s="12">
        <v>37</v>
      </c>
      <c r="H95" s="12">
        <v>2</v>
      </c>
      <c r="I95" s="9">
        <v>38</v>
      </c>
      <c r="J95" s="9">
        <v>29</v>
      </c>
      <c r="K95" s="9">
        <v>67</v>
      </c>
      <c r="L95" s="9">
        <v>6</v>
      </c>
      <c r="M95" s="15">
        <v>0</v>
      </c>
      <c r="N95" s="15">
        <v>0</v>
      </c>
      <c r="O95" s="15">
        <v>0</v>
      </c>
      <c r="P95" s="15">
        <v>0</v>
      </c>
      <c r="Q95" s="18">
        <v>58</v>
      </c>
      <c r="R95" s="18">
        <v>46</v>
      </c>
      <c r="S95" s="18">
        <v>104</v>
      </c>
      <c r="T95" s="18">
        <v>8</v>
      </c>
    </row>
    <row r="96" spans="1:20">
      <c r="A96" s="282" t="s">
        <v>389</v>
      </c>
      <c r="B96" s="282" t="s">
        <v>389</v>
      </c>
      <c r="C96" s="282">
        <v>62020187</v>
      </c>
      <c r="D96" s="284" t="s">
        <v>260</v>
      </c>
      <c r="E96" s="12">
        <v>11</v>
      </c>
      <c r="F96" s="12">
        <v>8</v>
      </c>
      <c r="G96" s="12">
        <v>19</v>
      </c>
      <c r="H96" s="12">
        <v>2</v>
      </c>
      <c r="I96" s="9">
        <v>41</v>
      </c>
      <c r="J96" s="9">
        <v>48</v>
      </c>
      <c r="K96" s="9">
        <v>89</v>
      </c>
      <c r="L96" s="9">
        <v>6</v>
      </c>
      <c r="M96" s="15">
        <v>0</v>
      </c>
      <c r="N96" s="15">
        <v>0</v>
      </c>
      <c r="O96" s="15">
        <v>0</v>
      </c>
      <c r="P96" s="15">
        <v>0</v>
      </c>
      <c r="Q96" s="18">
        <v>52</v>
      </c>
      <c r="R96" s="18">
        <v>56</v>
      </c>
      <c r="S96" s="18">
        <v>108</v>
      </c>
      <c r="T96" s="18">
        <v>8</v>
      </c>
    </row>
    <row r="97" spans="1:20">
      <c r="A97" s="282" t="s">
        <v>390</v>
      </c>
      <c r="B97" s="283" t="s">
        <v>390</v>
      </c>
      <c r="C97" s="282">
        <v>62020098</v>
      </c>
      <c r="D97" s="284" t="s">
        <v>183</v>
      </c>
      <c r="E97" s="12">
        <v>12</v>
      </c>
      <c r="F97" s="12">
        <v>11</v>
      </c>
      <c r="G97" s="12">
        <v>23</v>
      </c>
      <c r="H97" s="12">
        <v>3</v>
      </c>
      <c r="I97" s="9">
        <v>23</v>
      </c>
      <c r="J97" s="9">
        <v>26</v>
      </c>
      <c r="K97" s="9">
        <v>49</v>
      </c>
      <c r="L97" s="9">
        <v>6</v>
      </c>
      <c r="M97" s="15">
        <v>20</v>
      </c>
      <c r="N97" s="15">
        <v>17</v>
      </c>
      <c r="O97" s="15">
        <v>37</v>
      </c>
      <c r="P97" s="15">
        <v>3</v>
      </c>
      <c r="Q97" s="18">
        <v>55</v>
      </c>
      <c r="R97" s="18">
        <v>54</v>
      </c>
      <c r="S97" s="18">
        <v>109</v>
      </c>
      <c r="T97" s="18">
        <v>12</v>
      </c>
    </row>
    <row r="98" spans="1:20">
      <c r="A98" s="282" t="s">
        <v>391</v>
      </c>
      <c r="B98" s="282" t="s">
        <v>391</v>
      </c>
      <c r="C98" s="282">
        <v>62020168</v>
      </c>
      <c r="D98" s="284" t="s">
        <v>243</v>
      </c>
      <c r="E98" s="12">
        <v>19</v>
      </c>
      <c r="F98" s="12">
        <v>11</v>
      </c>
      <c r="G98" s="12">
        <v>30</v>
      </c>
      <c r="H98" s="12">
        <v>3</v>
      </c>
      <c r="I98" s="9">
        <v>40</v>
      </c>
      <c r="J98" s="9">
        <v>42</v>
      </c>
      <c r="K98" s="9">
        <v>82</v>
      </c>
      <c r="L98" s="9">
        <v>6</v>
      </c>
      <c r="M98" s="15">
        <v>0</v>
      </c>
      <c r="N98" s="15">
        <v>0</v>
      </c>
      <c r="O98" s="15">
        <v>0</v>
      </c>
      <c r="P98" s="15">
        <v>0</v>
      </c>
      <c r="Q98" s="18">
        <v>59</v>
      </c>
      <c r="R98" s="18">
        <v>53</v>
      </c>
      <c r="S98" s="18">
        <v>112</v>
      </c>
      <c r="T98" s="18">
        <v>9</v>
      </c>
    </row>
    <row r="99" spans="1:20">
      <c r="A99" s="282" t="s">
        <v>392</v>
      </c>
      <c r="B99" s="282" t="s">
        <v>392</v>
      </c>
      <c r="C99" s="282">
        <v>62020029</v>
      </c>
      <c r="D99" s="284" t="s">
        <v>122</v>
      </c>
      <c r="E99" s="12">
        <v>11</v>
      </c>
      <c r="F99" s="12">
        <v>19</v>
      </c>
      <c r="G99" s="12">
        <v>30</v>
      </c>
      <c r="H99" s="12">
        <v>2</v>
      </c>
      <c r="I99" s="9">
        <v>39</v>
      </c>
      <c r="J99" s="9">
        <v>44</v>
      </c>
      <c r="K99" s="9">
        <v>83</v>
      </c>
      <c r="L99" s="9">
        <v>6</v>
      </c>
      <c r="M99" s="15">
        <v>0</v>
      </c>
      <c r="N99" s="15">
        <v>0</v>
      </c>
      <c r="O99" s="15">
        <v>0</v>
      </c>
      <c r="P99" s="15">
        <v>0</v>
      </c>
      <c r="Q99" s="18">
        <v>50</v>
      </c>
      <c r="R99" s="18">
        <v>63</v>
      </c>
      <c r="S99" s="18">
        <v>113</v>
      </c>
      <c r="T99" s="18">
        <v>8</v>
      </c>
    </row>
    <row r="100" spans="1:20">
      <c r="A100" s="282" t="s">
        <v>393</v>
      </c>
      <c r="B100" s="283" t="s">
        <v>393</v>
      </c>
      <c r="C100" s="282">
        <v>62020060</v>
      </c>
      <c r="D100" s="284" t="s">
        <v>148</v>
      </c>
      <c r="E100" s="12">
        <v>16</v>
      </c>
      <c r="F100" s="12">
        <v>5</v>
      </c>
      <c r="G100" s="12">
        <v>21</v>
      </c>
      <c r="H100" s="12">
        <v>2</v>
      </c>
      <c r="I100" s="9">
        <v>42</v>
      </c>
      <c r="J100" s="9">
        <v>51</v>
      </c>
      <c r="K100" s="9">
        <v>93</v>
      </c>
      <c r="L100" s="9">
        <v>6</v>
      </c>
      <c r="M100" s="15">
        <v>0</v>
      </c>
      <c r="N100" s="15">
        <v>0</v>
      </c>
      <c r="O100" s="15">
        <v>0</v>
      </c>
      <c r="P100" s="15">
        <v>0</v>
      </c>
      <c r="Q100" s="18">
        <v>58</v>
      </c>
      <c r="R100" s="18">
        <v>56</v>
      </c>
      <c r="S100" s="18">
        <v>114</v>
      </c>
      <c r="T100" s="18">
        <v>8</v>
      </c>
    </row>
    <row r="101" spans="1:20">
      <c r="A101" s="282" t="s">
        <v>394</v>
      </c>
      <c r="B101" s="282" t="s">
        <v>394</v>
      </c>
      <c r="C101" s="282">
        <v>62020108</v>
      </c>
      <c r="D101" s="284" t="s">
        <v>192</v>
      </c>
      <c r="E101" s="12">
        <v>15</v>
      </c>
      <c r="F101" s="12">
        <v>18</v>
      </c>
      <c r="G101" s="12">
        <v>33</v>
      </c>
      <c r="H101" s="12">
        <v>2</v>
      </c>
      <c r="I101" s="9">
        <v>40</v>
      </c>
      <c r="J101" s="9">
        <v>41</v>
      </c>
      <c r="K101" s="9">
        <v>81</v>
      </c>
      <c r="L101" s="9">
        <v>6</v>
      </c>
      <c r="M101" s="15">
        <v>0</v>
      </c>
      <c r="N101" s="15">
        <v>0</v>
      </c>
      <c r="O101" s="15">
        <v>0</v>
      </c>
      <c r="P101" s="15">
        <v>0</v>
      </c>
      <c r="Q101" s="18">
        <v>55</v>
      </c>
      <c r="R101" s="18">
        <v>59</v>
      </c>
      <c r="S101" s="18">
        <v>114</v>
      </c>
      <c r="T101" s="18">
        <v>8</v>
      </c>
    </row>
    <row r="102" spans="1:20">
      <c r="A102" s="282" t="s">
        <v>395</v>
      </c>
      <c r="B102" s="282" t="s">
        <v>395</v>
      </c>
      <c r="C102" s="282">
        <v>62020052</v>
      </c>
      <c r="D102" s="284" t="s">
        <v>140</v>
      </c>
      <c r="E102" s="12">
        <v>24</v>
      </c>
      <c r="F102" s="12">
        <v>19</v>
      </c>
      <c r="G102" s="12">
        <v>43</v>
      </c>
      <c r="H102" s="12">
        <v>3</v>
      </c>
      <c r="I102" s="9">
        <v>36</v>
      </c>
      <c r="J102" s="9">
        <v>37</v>
      </c>
      <c r="K102" s="9">
        <v>73</v>
      </c>
      <c r="L102" s="9">
        <v>6</v>
      </c>
      <c r="M102" s="15">
        <v>0</v>
      </c>
      <c r="N102" s="15">
        <v>0</v>
      </c>
      <c r="O102" s="15">
        <v>0</v>
      </c>
      <c r="P102" s="15">
        <v>0</v>
      </c>
      <c r="Q102" s="18">
        <v>60</v>
      </c>
      <c r="R102" s="18">
        <v>56</v>
      </c>
      <c r="S102" s="18">
        <v>116</v>
      </c>
      <c r="T102" s="18">
        <v>9</v>
      </c>
    </row>
    <row r="103" spans="1:20">
      <c r="A103" s="282" t="s">
        <v>396</v>
      </c>
      <c r="B103" s="283" t="s">
        <v>396</v>
      </c>
      <c r="C103" s="282">
        <v>62020038</v>
      </c>
      <c r="D103" s="284" t="s">
        <v>130</v>
      </c>
      <c r="E103" s="12">
        <v>14</v>
      </c>
      <c r="F103" s="12">
        <v>10</v>
      </c>
      <c r="G103" s="12">
        <v>24</v>
      </c>
      <c r="H103" s="12">
        <v>2</v>
      </c>
      <c r="I103" s="9">
        <v>56</v>
      </c>
      <c r="J103" s="9">
        <v>40</v>
      </c>
      <c r="K103" s="9">
        <v>96</v>
      </c>
      <c r="L103" s="9">
        <v>6</v>
      </c>
      <c r="M103" s="15">
        <v>0</v>
      </c>
      <c r="N103" s="15">
        <v>0</v>
      </c>
      <c r="O103" s="15">
        <v>0</v>
      </c>
      <c r="P103" s="15">
        <v>0</v>
      </c>
      <c r="Q103" s="18">
        <v>70</v>
      </c>
      <c r="R103" s="18">
        <v>50</v>
      </c>
      <c r="S103" s="18">
        <v>120</v>
      </c>
      <c r="T103" s="18">
        <v>8</v>
      </c>
    </row>
    <row r="104" spans="1:20">
      <c r="A104" s="282" t="s">
        <v>397</v>
      </c>
      <c r="B104" s="282" t="s">
        <v>397</v>
      </c>
      <c r="C104" s="282">
        <v>62020062</v>
      </c>
      <c r="D104" s="284" t="s">
        <v>150</v>
      </c>
      <c r="E104" s="12">
        <v>12</v>
      </c>
      <c r="F104" s="12">
        <v>21</v>
      </c>
      <c r="G104" s="12">
        <v>33</v>
      </c>
      <c r="H104" s="12">
        <v>3</v>
      </c>
      <c r="I104" s="9">
        <v>51</v>
      </c>
      <c r="J104" s="9">
        <v>36</v>
      </c>
      <c r="K104" s="9">
        <v>87</v>
      </c>
      <c r="L104" s="9">
        <v>6</v>
      </c>
      <c r="M104" s="15">
        <v>0</v>
      </c>
      <c r="N104" s="15">
        <v>0</v>
      </c>
      <c r="O104" s="15">
        <v>0</v>
      </c>
      <c r="P104" s="15">
        <v>0</v>
      </c>
      <c r="Q104" s="18">
        <v>63</v>
      </c>
      <c r="R104" s="18">
        <v>57</v>
      </c>
      <c r="S104" s="18">
        <v>120</v>
      </c>
      <c r="T104" s="18">
        <v>9</v>
      </c>
    </row>
    <row r="105" spans="1:20">
      <c r="A105" s="280" t="s">
        <v>398</v>
      </c>
      <c r="B105" s="280" t="s">
        <v>297</v>
      </c>
      <c r="C105" s="280">
        <v>62020015</v>
      </c>
      <c r="D105" s="281" t="s">
        <v>108</v>
      </c>
      <c r="E105" s="12">
        <v>20</v>
      </c>
      <c r="F105" s="12">
        <v>15</v>
      </c>
      <c r="G105" s="12">
        <v>35</v>
      </c>
      <c r="H105" s="12">
        <v>2</v>
      </c>
      <c r="I105" s="9">
        <v>35</v>
      </c>
      <c r="J105" s="9">
        <v>51</v>
      </c>
      <c r="K105" s="9">
        <v>86</v>
      </c>
      <c r="L105" s="9">
        <v>6</v>
      </c>
      <c r="M105" s="15">
        <v>0</v>
      </c>
      <c r="N105" s="15">
        <v>0</v>
      </c>
      <c r="O105" s="15">
        <v>0</v>
      </c>
      <c r="P105" s="15">
        <v>0</v>
      </c>
      <c r="Q105" s="18">
        <v>55</v>
      </c>
      <c r="R105" s="18">
        <v>66</v>
      </c>
      <c r="S105" s="18">
        <v>121</v>
      </c>
      <c r="T105" s="18">
        <v>8</v>
      </c>
    </row>
    <row r="106" spans="1:20">
      <c r="A106" s="280" t="s">
        <v>399</v>
      </c>
      <c r="B106" s="280" t="s">
        <v>305</v>
      </c>
      <c r="C106" s="280">
        <v>62020165</v>
      </c>
      <c r="D106" s="281" t="s">
        <v>240</v>
      </c>
      <c r="E106" s="12">
        <v>22</v>
      </c>
      <c r="F106" s="12">
        <v>15</v>
      </c>
      <c r="G106" s="12">
        <v>37</v>
      </c>
      <c r="H106" s="12">
        <v>2</v>
      </c>
      <c r="I106" s="9">
        <v>41</v>
      </c>
      <c r="J106" s="9">
        <v>43</v>
      </c>
      <c r="K106" s="9">
        <v>84</v>
      </c>
      <c r="L106" s="9">
        <v>6</v>
      </c>
      <c r="M106" s="15">
        <v>0</v>
      </c>
      <c r="N106" s="15">
        <v>0</v>
      </c>
      <c r="O106" s="15">
        <v>0</v>
      </c>
      <c r="P106" s="15">
        <v>0</v>
      </c>
      <c r="Q106" s="18">
        <v>63</v>
      </c>
      <c r="R106" s="18">
        <v>58</v>
      </c>
      <c r="S106" s="18">
        <v>121</v>
      </c>
      <c r="T106" s="18">
        <v>8</v>
      </c>
    </row>
    <row r="107" spans="1:20">
      <c r="A107" s="280" t="s">
        <v>400</v>
      </c>
      <c r="B107" s="280" t="s">
        <v>306</v>
      </c>
      <c r="C107" s="280">
        <v>62020009</v>
      </c>
      <c r="D107" s="281" t="s">
        <v>102</v>
      </c>
      <c r="E107" s="12">
        <v>14</v>
      </c>
      <c r="F107" s="12">
        <v>16</v>
      </c>
      <c r="G107" s="12">
        <v>30</v>
      </c>
      <c r="H107" s="12">
        <v>2</v>
      </c>
      <c r="I107" s="9">
        <v>50</v>
      </c>
      <c r="J107" s="9">
        <v>42</v>
      </c>
      <c r="K107" s="9">
        <v>92</v>
      </c>
      <c r="L107" s="9">
        <v>6</v>
      </c>
      <c r="M107" s="15">
        <v>0</v>
      </c>
      <c r="N107" s="15">
        <v>0</v>
      </c>
      <c r="O107" s="15">
        <v>0</v>
      </c>
      <c r="P107" s="15">
        <v>0</v>
      </c>
      <c r="Q107" s="18">
        <v>64</v>
      </c>
      <c r="R107" s="18">
        <v>58</v>
      </c>
      <c r="S107" s="18">
        <v>122</v>
      </c>
      <c r="T107" s="18">
        <v>8</v>
      </c>
    </row>
    <row r="108" spans="1:20">
      <c r="A108" s="280" t="s">
        <v>401</v>
      </c>
      <c r="B108" s="280" t="s">
        <v>299</v>
      </c>
      <c r="C108" s="280">
        <v>62020026</v>
      </c>
      <c r="D108" s="281" t="s">
        <v>119</v>
      </c>
      <c r="E108" s="12">
        <v>20</v>
      </c>
      <c r="F108" s="12">
        <v>17</v>
      </c>
      <c r="G108" s="12">
        <v>37</v>
      </c>
      <c r="H108" s="12">
        <v>2</v>
      </c>
      <c r="I108" s="9">
        <v>40</v>
      </c>
      <c r="J108" s="9">
        <v>45</v>
      </c>
      <c r="K108" s="9">
        <v>85</v>
      </c>
      <c r="L108" s="9">
        <v>6</v>
      </c>
      <c r="M108" s="15">
        <v>0</v>
      </c>
      <c r="N108" s="15">
        <v>0</v>
      </c>
      <c r="O108" s="15">
        <v>0</v>
      </c>
      <c r="P108" s="15">
        <v>0</v>
      </c>
      <c r="Q108" s="18">
        <v>60</v>
      </c>
      <c r="R108" s="18">
        <v>62</v>
      </c>
      <c r="S108" s="18">
        <v>122</v>
      </c>
      <c r="T108" s="18">
        <v>8</v>
      </c>
    </row>
    <row r="109" spans="1:20">
      <c r="A109" s="280" t="s">
        <v>402</v>
      </c>
      <c r="B109" s="280" t="s">
        <v>301</v>
      </c>
      <c r="C109" s="280">
        <v>62020144</v>
      </c>
      <c r="D109" s="281" t="s">
        <v>222</v>
      </c>
      <c r="E109" s="12">
        <v>13</v>
      </c>
      <c r="F109" s="12">
        <v>10</v>
      </c>
      <c r="G109" s="12">
        <v>23</v>
      </c>
      <c r="H109" s="12">
        <v>3</v>
      </c>
      <c r="I109" s="9">
        <v>37</v>
      </c>
      <c r="J109" s="9">
        <v>31</v>
      </c>
      <c r="K109" s="9">
        <v>68</v>
      </c>
      <c r="L109" s="9">
        <v>6</v>
      </c>
      <c r="M109" s="15">
        <v>14</v>
      </c>
      <c r="N109" s="15">
        <v>17</v>
      </c>
      <c r="O109" s="15">
        <v>31</v>
      </c>
      <c r="P109" s="15">
        <v>3</v>
      </c>
      <c r="Q109" s="18">
        <v>64</v>
      </c>
      <c r="R109" s="18">
        <v>58</v>
      </c>
      <c r="S109" s="18">
        <v>122</v>
      </c>
      <c r="T109" s="18">
        <v>12</v>
      </c>
    </row>
    <row r="110" spans="1:20">
      <c r="A110" s="280" t="s">
        <v>403</v>
      </c>
      <c r="B110" s="280" t="s">
        <v>300</v>
      </c>
      <c r="C110" s="280">
        <v>62020102</v>
      </c>
      <c r="D110" s="281" t="s">
        <v>186</v>
      </c>
      <c r="E110" s="12">
        <v>8</v>
      </c>
      <c r="F110" s="12">
        <v>11</v>
      </c>
      <c r="G110" s="12">
        <v>19</v>
      </c>
      <c r="H110" s="12">
        <v>3</v>
      </c>
      <c r="I110" s="9">
        <v>54</v>
      </c>
      <c r="J110" s="9">
        <v>50</v>
      </c>
      <c r="K110" s="9">
        <v>104</v>
      </c>
      <c r="L110" s="9">
        <v>6</v>
      </c>
      <c r="M110" s="15">
        <v>0</v>
      </c>
      <c r="N110" s="15">
        <v>0</v>
      </c>
      <c r="O110" s="15">
        <v>0</v>
      </c>
      <c r="P110" s="15">
        <v>0</v>
      </c>
      <c r="Q110" s="18">
        <v>62</v>
      </c>
      <c r="R110" s="18">
        <v>61</v>
      </c>
      <c r="S110" s="18">
        <v>123</v>
      </c>
      <c r="T110" s="18">
        <v>9</v>
      </c>
    </row>
    <row r="111" spans="1:20">
      <c r="A111" s="280" t="s">
        <v>404</v>
      </c>
      <c r="B111" s="280" t="s">
        <v>303</v>
      </c>
      <c r="C111" s="280">
        <v>62020115</v>
      </c>
      <c r="D111" s="281" t="s">
        <v>198</v>
      </c>
      <c r="E111" s="12">
        <v>21</v>
      </c>
      <c r="F111" s="12">
        <v>11</v>
      </c>
      <c r="G111" s="12">
        <v>32</v>
      </c>
      <c r="H111" s="12">
        <v>3</v>
      </c>
      <c r="I111" s="9">
        <v>49</v>
      </c>
      <c r="J111" s="9">
        <v>42</v>
      </c>
      <c r="K111" s="9">
        <v>91</v>
      </c>
      <c r="L111" s="9">
        <v>6</v>
      </c>
      <c r="M111" s="15">
        <v>0</v>
      </c>
      <c r="N111" s="15">
        <v>0</v>
      </c>
      <c r="O111" s="15">
        <v>0</v>
      </c>
      <c r="P111" s="15">
        <v>0</v>
      </c>
      <c r="Q111" s="18">
        <v>70</v>
      </c>
      <c r="R111" s="18">
        <v>53</v>
      </c>
      <c r="S111" s="18">
        <v>123</v>
      </c>
      <c r="T111" s="18">
        <v>9</v>
      </c>
    </row>
    <row r="112" spans="1:20">
      <c r="A112" s="280" t="s">
        <v>405</v>
      </c>
      <c r="B112" s="280" t="s">
        <v>307</v>
      </c>
      <c r="C112" s="280">
        <v>62020071</v>
      </c>
      <c r="D112" s="281" t="s">
        <v>158</v>
      </c>
      <c r="E112" s="12">
        <v>18</v>
      </c>
      <c r="F112" s="12">
        <v>18</v>
      </c>
      <c r="G112" s="12">
        <v>36</v>
      </c>
      <c r="H112" s="12">
        <v>3</v>
      </c>
      <c r="I112" s="9">
        <v>50</v>
      </c>
      <c r="J112" s="9">
        <v>39</v>
      </c>
      <c r="K112" s="9">
        <v>89</v>
      </c>
      <c r="L112" s="9">
        <v>6</v>
      </c>
      <c r="M112" s="15">
        <v>0</v>
      </c>
      <c r="N112" s="15">
        <v>0</v>
      </c>
      <c r="O112" s="15">
        <v>0</v>
      </c>
      <c r="P112" s="15">
        <v>0</v>
      </c>
      <c r="Q112" s="18">
        <v>68</v>
      </c>
      <c r="R112" s="18">
        <v>57</v>
      </c>
      <c r="S112" s="18">
        <v>125</v>
      </c>
      <c r="T112" s="18">
        <v>9</v>
      </c>
    </row>
    <row r="113" spans="1:20">
      <c r="A113" s="280" t="s">
        <v>406</v>
      </c>
      <c r="B113" s="280" t="s">
        <v>304</v>
      </c>
      <c r="C113" s="280">
        <v>62020154</v>
      </c>
      <c r="D113" s="281" t="s">
        <v>230</v>
      </c>
      <c r="E113" s="12">
        <v>11</v>
      </c>
      <c r="F113" s="12">
        <v>18</v>
      </c>
      <c r="G113" s="12">
        <v>29</v>
      </c>
      <c r="H113" s="12">
        <v>3</v>
      </c>
      <c r="I113" s="9">
        <v>29</v>
      </c>
      <c r="J113" s="9">
        <v>33</v>
      </c>
      <c r="K113" s="9">
        <v>62</v>
      </c>
      <c r="L113" s="9">
        <v>6</v>
      </c>
      <c r="M113" s="15">
        <v>19</v>
      </c>
      <c r="N113" s="15">
        <v>16</v>
      </c>
      <c r="O113" s="15">
        <v>35</v>
      </c>
      <c r="P113" s="15">
        <v>3</v>
      </c>
      <c r="Q113" s="18">
        <v>59</v>
      </c>
      <c r="R113" s="18">
        <v>67</v>
      </c>
      <c r="S113" s="18">
        <v>126</v>
      </c>
      <c r="T113" s="18">
        <v>12</v>
      </c>
    </row>
    <row r="114" spans="1:20">
      <c r="A114" s="280" t="s">
        <v>407</v>
      </c>
      <c r="B114" s="280" t="s">
        <v>308</v>
      </c>
      <c r="C114" s="280">
        <v>62020162</v>
      </c>
      <c r="D114" s="281" t="s">
        <v>237</v>
      </c>
      <c r="E114" s="12">
        <v>17</v>
      </c>
      <c r="F114" s="12">
        <v>10</v>
      </c>
      <c r="G114" s="12">
        <v>27</v>
      </c>
      <c r="H114" s="12">
        <v>2</v>
      </c>
      <c r="I114" s="9">
        <v>47</v>
      </c>
      <c r="J114" s="9">
        <v>52</v>
      </c>
      <c r="K114" s="9">
        <v>99</v>
      </c>
      <c r="L114" s="9">
        <v>6</v>
      </c>
      <c r="M114" s="15">
        <v>0</v>
      </c>
      <c r="N114" s="15">
        <v>0</v>
      </c>
      <c r="O114" s="15">
        <v>0</v>
      </c>
      <c r="P114" s="15">
        <v>0</v>
      </c>
      <c r="Q114" s="18">
        <v>64</v>
      </c>
      <c r="R114" s="18">
        <v>62</v>
      </c>
      <c r="S114" s="18">
        <v>126</v>
      </c>
      <c r="T114" s="18">
        <v>8</v>
      </c>
    </row>
    <row r="115" spans="1:20">
      <c r="A115" s="280" t="s">
        <v>408</v>
      </c>
      <c r="B115" s="280" t="s">
        <v>298</v>
      </c>
      <c r="C115" s="280">
        <v>62020143</v>
      </c>
      <c r="D115" s="281" t="s">
        <v>221</v>
      </c>
      <c r="E115" s="12">
        <v>21</v>
      </c>
      <c r="F115" s="12">
        <v>22</v>
      </c>
      <c r="G115" s="12">
        <v>43</v>
      </c>
      <c r="H115" s="12">
        <v>2</v>
      </c>
      <c r="I115" s="9">
        <v>37</v>
      </c>
      <c r="J115" s="9">
        <v>47</v>
      </c>
      <c r="K115" s="9">
        <v>84</v>
      </c>
      <c r="L115" s="9">
        <v>6</v>
      </c>
      <c r="M115" s="15">
        <v>0</v>
      </c>
      <c r="N115" s="15">
        <v>0</v>
      </c>
      <c r="O115" s="15">
        <v>0</v>
      </c>
      <c r="P115" s="15">
        <v>0</v>
      </c>
      <c r="Q115" s="18">
        <v>58</v>
      </c>
      <c r="R115" s="18">
        <v>69</v>
      </c>
      <c r="S115" s="18">
        <v>127</v>
      </c>
      <c r="T115" s="18">
        <v>8</v>
      </c>
    </row>
    <row r="116" spans="1:20">
      <c r="A116" s="280" t="s">
        <v>409</v>
      </c>
      <c r="B116" s="280" t="s">
        <v>309</v>
      </c>
      <c r="C116" s="280">
        <v>62020163</v>
      </c>
      <c r="D116" s="281" t="s">
        <v>238</v>
      </c>
      <c r="E116" s="12">
        <v>22</v>
      </c>
      <c r="F116" s="12">
        <v>14</v>
      </c>
      <c r="G116" s="12">
        <v>36</v>
      </c>
      <c r="H116" s="12">
        <v>2</v>
      </c>
      <c r="I116" s="9">
        <v>43</v>
      </c>
      <c r="J116" s="9">
        <v>49</v>
      </c>
      <c r="K116" s="9">
        <v>92</v>
      </c>
      <c r="L116" s="9">
        <v>6</v>
      </c>
      <c r="M116" s="15">
        <v>0</v>
      </c>
      <c r="N116" s="15">
        <v>0</v>
      </c>
      <c r="O116" s="15">
        <v>0</v>
      </c>
      <c r="P116" s="15">
        <v>0</v>
      </c>
      <c r="Q116" s="18">
        <v>65</v>
      </c>
      <c r="R116" s="18">
        <v>63</v>
      </c>
      <c r="S116" s="18">
        <v>128</v>
      </c>
      <c r="T116" s="18">
        <v>8</v>
      </c>
    </row>
    <row r="117" spans="1:20">
      <c r="A117" s="280" t="s">
        <v>410</v>
      </c>
      <c r="B117" s="280" t="s">
        <v>310</v>
      </c>
      <c r="C117" s="280">
        <v>62020139</v>
      </c>
      <c r="D117" s="281" t="s">
        <v>218</v>
      </c>
      <c r="E117" s="12">
        <v>15</v>
      </c>
      <c r="F117" s="12">
        <v>16</v>
      </c>
      <c r="G117" s="12">
        <v>31</v>
      </c>
      <c r="H117" s="12">
        <v>2</v>
      </c>
      <c r="I117" s="9">
        <v>57</v>
      </c>
      <c r="J117" s="9">
        <v>42</v>
      </c>
      <c r="K117" s="9">
        <v>99</v>
      </c>
      <c r="L117" s="9">
        <v>6</v>
      </c>
      <c r="M117" s="15">
        <v>0</v>
      </c>
      <c r="N117" s="15">
        <v>0</v>
      </c>
      <c r="O117" s="15">
        <v>0</v>
      </c>
      <c r="P117" s="15">
        <v>0</v>
      </c>
      <c r="Q117" s="18">
        <v>72</v>
      </c>
      <c r="R117" s="18">
        <v>58</v>
      </c>
      <c r="S117" s="18">
        <v>130</v>
      </c>
      <c r="T117" s="18">
        <v>8</v>
      </c>
    </row>
    <row r="118" spans="1:20">
      <c r="A118" s="280" t="s">
        <v>411</v>
      </c>
      <c r="B118" s="280" t="s">
        <v>311</v>
      </c>
      <c r="C118" s="280">
        <v>62020073</v>
      </c>
      <c r="D118" s="281" t="s">
        <v>160</v>
      </c>
      <c r="E118" s="12">
        <v>5</v>
      </c>
      <c r="F118" s="12">
        <v>7</v>
      </c>
      <c r="G118" s="12">
        <v>12</v>
      </c>
      <c r="H118" s="12">
        <v>2</v>
      </c>
      <c r="I118" s="9">
        <v>45</v>
      </c>
      <c r="J118" s="9">
        <v>30</v>
      </c>
      <c r="K118" s="9">
        <v>75</v>
      </c>
      <c r="L118" s="9">
        <v>6</v>
      </c>
      <c r="M118" s="15">
        <v>23</v>
      </c>
      <c r="N118" s="15">
        <v>21</v>
      </c>
      <c r="O118" s="15">
        <v>44</v>
      </c>
      <c r="P118" s="15">
        <v>3</v>
      </c>
      <c r="Q118" s="18">
        <v>73</v>
      </c>
      <c r="R118" s="18">
        <v>58</v>
      </c>
      <c r="S118" s="18">
        <v>131</v>
      </c>
      <c r="T118" s="18">
        <v>11</v>
      </c>
    </row>
    <row r="119" spans="1:20">
      <c r="A119" s="280" t="s">
        <v>412</v>
      </c>
      <c r="B119" s="280" t="s">
        <v>312</v>
      </c>
      <c r="C119" s="280">
        <v>62020105</v>
      </c>
      <c r="D119" s="281" t="s">
        <v>189</v>
      </c>
      <c r="E119" s="12">
        <v>13</v>
      </c>
      <c r="F119" s="12">
        <v>18</v>
      </c>
      <c r="G119" s="12">
        <v>31</v>
      </c>
      <c r="H119" s="12">
        <v>2</v>
      </c>
      <c r="I119" s="9">
        <v>56</v>
      </c>
      <c r="J119" s="9">
        <v>44</v>
      </c>
      <c r="K119" s="9">
        <v>100</v>
      </c>
      <c r="L119" s="9">
        <v>6</v>
      </c>
      <c r="M119" s="15">
        <v>0</v>
      </c>
      <c r="N119" s="15">
        <v>0</v>
      </c>
      <c r="O119" s="15">
        <v>0</v>
      </c>
      <c r="P119" s="15">
        <v>0</v>
      </c>
      <c r="Q119" s="18">
        <v>69</v>
      </c>
      <c r="R119" s="18">
        <v>62</v>
      </c>
      <c r="S119" s="18">
        <v>131</v>
      </c>
      <c r="T119" s="18">
        <v>8</v>
      </c>
    </row>
    <row r="120" spans="1:20">
      <c r="A120" s="280" t="s">
        <v>413</v>
      </c>
      <c r="B120" s="280" t="s">
        <v>313</v>
      </c>
      <c r="C120" s="280">
        <v>62020170</v>
      </c>
      <c r="D120" s="281" t="s">
        <v>245</v>
      </c>
      <c r="E120" s="12">
        <v>21</v>
      </c>
      <c r="F120" s="12">
        <v>12</v>
      </c>
      <c r="G120" s="12">
        <v>33</v>
      </c>
      <c r="H120" s="12">
        <v>2</v>
      </c>
      <c r="I120" s="9">
        <v>56</v>
      </c>
      <c r="J120" s="9">
        <v>43</v>
      </c>
      <c r="K120" s="9">
        <v>99</v>
      </c>
      <c r="L120" s="9">
        <v>6</v>
      </c>
      <c r="M120" s="15">
        <v>0</v>
      </c>
      <c r="N120" s="15">
        <v>0</v>
      </c>
      <c r="O120" s="15">
        <v>0</v>
      </c>
      <c r="P120" s="15">
        <v>0</v>
      </c>
      <c r="Q120" s="18">
        <v>77</v>
      </c>
      <c r="R120" s="18">
        <v>55</v>
      </c>
      <c r="S120" s="18">
        <v>132</v>
      </c>
      <c r="T120" s="18">
        <v>8</v>
      </c>
    </row>
    <row r="121" spans="1:20">
      <c r="A121" s="280" t="s">
        <v>414</v>
      </c>
      <c r="B121" s="280" t="s">
        <v>314</v>
      </c>
      <c r="C121" s="280">
        <v>62020076</v>
      </c>
      <c r="D121" s="281" t="s">
        <v>163</v>
      </c>
      <c r="E121" s="12">
        <v>15</v>
      </c>
      <c r="F121" s="12">
        <v>14</v>
      </c>
      <c r="G121" s="12">
        <v>29</v>
      </c>
      <c r="H121" s="12">
        <v>2</v>
      </c>
      <c r="I121" s="9">
        <v>57</v>
      </c>
      <c r="J121" s="9">
        <v>47</v>
      </c>
      <c r="K121" s="9">
        <v>104</v>
      </c>
      <c r="L121" s="9">
        <v>6</v>
      </c>
      <c r="M121" s="15">
        <v>0</v>
      </c>
      <c r="N121" s="15">
        <v>0</v>
      </c>
      <c r="O121" s="15">
        <v>0</v>
      </c>
      <c r="P121" s="15">
        <v>0</v>
      </c>
      <c r="Q121" s="18">
        <v>72</v>
      </c>
      <c r="R121" s="18">
        <v>61</v>
      </c>
      <c r="S121" s="18">
        <v>133</v>
      </c>
      <c r="T121" s="18">
        <v>8</v>
      </c>
    </row>
    <row r="122" spans="1:20">
      <c r="A122" s="280" t="s">
        <v>415</v>
      </c>
      <c r="B122" s="280" t="s">
        <v>315</v>
      </c>
      <c r="C122" s="280">
        <v>62020194</v>
      </c>
      <c r="D122" s="281" t="s">
        <v>267</v>
      </c>
      <c r="E122" s="12">
        <v>20</v>
      </c>
      <c r="F122" s="12">
        <v>21</v>
      </c>
      <c r="G122" s="12">
        <v>41</v>
      </c>
      <c r="H122" s="12">
        <v>3</v>
      </c>
      <c r="I122" s="9">
        <v>49</v>
      </c>
      <c r="J122" s="9">
        <v>44</v>
      </c>
      <c r="K122" s="9">
        <v>93</v>
      </c>
      <c r="L122" s="9">
        <v>6</v>
      </c>
      <c r="M122" s="15">
        <v>0</v>
      </c>
      <c r="N122" s="15">
        <v>0</v>
      </c>
      <c r="O122" s="15">
        <v>0</v>
      </c>
      <c r="P122" s="15">
        <v>0</v>
      </c>
      <c r="Q122" s="18">
        <v>69</v>
      </c>
      <c r="R122" s="18">
        <v>65</v>
      </c>
      <c r="S122" s="18">
        <v>134</v>
      </c>
      <c r="T122" s="18">
        <v>9</v>
      </c>
    </row>
    <row r="123" spans="1:20">
      <c r="A123" s="280" t="s">
        <v>416</v>
      </c>
      <c r="B123" s="280" t="s">
        <v>316</v>
      </c>
      <c r="C123" s="280">
        <v>62020020</v>
      </c>
      <c r="D123" s="281" t="s">
        <v>113</v>
      </c>
      <c r="E123" s="12">
        <v>14</v>
      </c>
      <c r="F123" s="12">
        <v>17</v>
      </c>
      <c r="G123" s="12">
        <v>31</v>
      </c>
      <c r="H123" s="12">
        <v>2</v>
      </c>
      <c r="I123" s="9">
        <v>59</v>
      </c>
      <c r="J123" s="9">
        <v>45</v>
      </c>
      <c r="K123" s="9">
        <v>104</v>
      </c>
      <c r="L123" s="9">
        <v>6</v>
      </c>
      <c r="M123" s="15">
        <v>0</v>
      </c>
      <c r="N123" s="15">
        <v>0</v>
      </c>
      <c r="O123" s="15">
        <v>0</v>
      </c>
      <c r="P123" s="15">
        <v>0</v>
      </c>
      <c r="Q123" s="18">
        <v>73</v>
      </c>
      <c r="R123" s="18">
        <v>62</v>
      </c>
      <c r="S123" s="18">
        <v>135</v>
      </c>
      <c r="T123" s="18">
        <v>8</v>
      </c>
    </row>
    <row r="124" spans="1:20">
      <c r="A124" s="280" t="s">
        <v>417</v>
      </c>
      <c r="B124" s="280" t="s">
        <v>317</v>
      </c>
      <c r="C124" s="280">
        <v>62020054</v>
      </c>
      <c r="D124" s="281" t="s">
        <v>142</v>
      </c>
      <c r="E124" s="12">
        <v>14</v>
      </c>
      <c r="F124" s="12">
        <v>22</v>
      </c>
      <c r="G124" s="12">
        <v>36</v>
      </c>
      <c r="H124" s="12">
        <v>3</v>
      </c>
      <c r="I124" s="9">
        <v>50</v>
      </c>
      <c r="J124" s="9">
        <v>49</v>
      </c>
      <c r="K124" s="9">
        <v>99</v>
      </c>
      <c r="L124" s="9">
        <v>6</v>
      </c>
      <c r="M124" s="15">
        <v>0</v>
      </c>
      <c r="N124" s="15">
        <v>0</v>
      </c>
      <c r="O124" s="15">
        <v>0</v>
      </c>
      <c r="P124" s="15">
        <v>0</v>
      </c>
      <c r="Q124" s="18">
        <v>64</v>
      </c>
      <c r="R124" s="18">
        <v>71</v>
      </c>
      <c r="S124" s="18">
        <v>135</v>
      </c>
      <c r="T124" s="18">
        <v>9</v>
      </c>
    </row>
    <row r="125" spans="1:20">
      <c r="A125" s="280" t="s">
        <v>418</v>
      </c>
      <c r="B125" s="280" t="s">
        <v>318</v>
      </c>
      <c r="C125" s="280">
        <v>62020101</v>
      </c>
      <c r="D125" s="281" t="s">
        <v>185</v>
      </c>
      <c r="E125" s="12">
        <v>21</v>
      </c>
      <c r="F125" s="12">
        <v>25</v>
      </c>
      <c r="G125" s="12">
        <v>46</v>
      </c>
      <c r="H125" s="12">
        <v>3</v>
      </c>
      <c r="I125" s="9">
        <v>46</v>
      </c>
      <c r="J125" s="9">
        <v>43</v>
      </c>
      <c r="K125" s="9">
        <v>89</v>
      </c>
      <c r="L125" s="9">
        <v>6</v>
      </c>
      <c r="M125" s="15">
        <v>0</v>
      </c>
      <c r="N125" s="15">
        <v>0</v>
      </c>
      <c r="O125" s="15">
        <v>0</v>
      </c>
      <c r="P125" s="15">
        <v>0</v>
      </c>
      <c r="Q125" s="18">
        <v>67</v>
      </c>
      <c r="R125" s="18">
        <v>68</v>
      </c>
      <c r="S125" s="18">
        <v>135</v>
      </c>
      <c r="T125" s="18">
        <v>9</v>
      </c>
    </row>
    <row r="126" spans="1:20">
      <c r="A126" s="280" t="s">
        <v>419</v>
      </c>
      <c r="B126" s="280" t="s">
        <v>319</v>
      </c>
      <c r="C126" s="280">
        <v>62020002</v>
      </c>
      <c r="D126" s="281" t="s">
        <v>95</v>
      </c>
      <c r="E126" s="12">
        <v>24</v>
      </c>
      <c r="F126" s="12">
        <v>17</v>
      </c>
      <c r="G126" s="12">
        <v>41</v>
      </c>
      <c r="H126" s="12">
        <v>2</v>
      </c>
      <c r="I126" s="9">
        <v>54</v>
      </c>
      <c r="J126" s="9">
        <v>41</v>
      </c>
      <c r="K126" s="9">
        <v>95</v>
      </c>
      <c r="L126" s="9">
        <v>6</v>
      </c>
      <c r="M126" s="15">
        <v>0</v>
      </c>
      <c r="N126" s="15">
        <v>0</v>
      </c>
      <c r="O126" s="15">
        <v>0</v>
      </c>
      <c r="P126" s="15">
        <v>0</v>
      </c>
      <c r="Q126" s="18">
        <v>78</v>
      </c>
      <c r="R126" s="18">
        <v>58</v>
      </c>
      <c r="S126" s="18">
        <v>136</v>
      </c>
      <c r="T126" s="18">
        <v>8</v>
      </c>
    </row>
    <row r="127" spans="1:20">
      <c r="A127" s="280" t="s">
        <v>420</v>
      </c>
      <c r="B127" s="280" t="s">
        <v>320</v>
      </c>
      <c r="C127" s="280">
        <v>62020122</v>
      </c>
      <c r="D127" s="281" t="s">
        <v>205</v>
      </c>
      <c r="E127" s="12">
        <v>21</v>
      </c>
      <c r="F127" s="12">
        <v>13</v>
      </c>
      <c r="G127" s="12">
        <v>34</v>
      </c>
      <c r="H127" s="12">
        <v>2</v>
      </c>
      <c r="I127" s="9">
        <v>53</v>
      </c>
      <c r="J127" s="9">
        <v>51</v>
      </c>
      <c r="K127" s="9">
        <v>104</v>
      </c>
      <c r="L127" s="9">
        <v>6</v>
      </c>
      <c r="M127" s="15">
        <v>0</v>
      </c>
      <c r="N127" s="15">
        <v>0</v>
      </c>
      <c r="O127" s="15">
        <v>0</v>
      </c>
      <c r="P127" s="15">
        <v>0</v>
      </c>
      <c r="Q127" s="18">
        <v>74</v>
      </c>
      <c r="R127" s="18">
        <v>64</v>
      </c>
      <c r="S127" s="18">
        <v>138</v>
      </c>
      <c r="T127" s="18">
        <v>8</v>
      </c>
    </row>
    <row r="128" spans="1:20">
      <c r="A128" s="280" t="s">
        <v>421</v>
      </c>
      <c r="B128" s="280" t="s">
        <v>321</v>
      </c>
      <c r="C128" s="280">
        <v>62020039</v>
      </c>
      <c r="D128" s="281" t="s">
        <v>131</v>
      </c>
      <c r="E128" s="12">
        <v>20</v>
      </c>
      <c r="F128" s="12">
        <v>13</v>
      </c>
      <c r="G128" s="12">
        <v>33</v>
      </c>
      <c r="H128" s="12">
        <v>3</v>
      </c>
      <c r="I128" s="9">
        <v>63</v>
      </c>
      <c r="J128" s="9">
        <v>44</v>
      </c>
      <c r="K128" s="9">
        <v>107</v>
      </c>
      <c r="L128" s="9">
        <v>6</v>
      </c>
      <c r="M128" s="15">
        <v>0</v>
      </c>
      <c r="N128" s="15">
        <v>0</v>
      </c>
      <c r="O128" s="15">
        <v>0</v>
      </c>
      <c r="P128" s="15">
        <v>0</v>
      </c>
      <c r="Q128" s="18">
        <v>83</v>
      </c>
      <c r="R128" s="18">
        <v>57</v>
      </c>
      <c r="S128" s="18">
        <v>140</v>
      </c>
      <c r="T128" s="18">
        <v>9</v>
      </c>
    </row>
    <row r="129" spans="1:20">
      <c r="A129" s="280" t="s">
        <v>422</v>
      </c>
      <c r="B129" s="280" t="s">
        <v>322</v>
      </c>
      <c r="C129" s="280">
        <v>62020195</v>
      </c>
      <c r="D129" s="281" t="s">
        <v>268</v>
      </c>
      <c r="E129" s="12">
        <v>21</v>
      </c>
      <c r="F129" s="12">
        <v>14</v>
      </c>
      <c r="G129" s="12">
        <v>35</v>
      </c>
      <c r="H129" s="12">
        <v>3</v>
      </c>
      <c r="I129" s="9">
        <v>31</v>
      </c>
      <c r="J129" s="9">
        <v>32</v>
      </c>
      <c r="K129" s="9">
        <v>63</v>
      </c>
      <c r="L129" s="9">
        <v>6</v>
      </c>
      <c r="M129" s="15">
        <v>31</v>
      </c>
      <c r="N129" s="15">
        <v>15</v>
      </c>
      <c r="O129" s="15">
        <v>46</v>
      </c>
      <c r="P129" s="15">
        <v>3</v>
      </c>
      <c r="Q129" s="18">
        <v>83</v>
      </c>
      <c r="R129" s="18">
        <v>61</v>
      </c>
      <c r="S129" s="18">
        <v>144</v>
      </c>
      <c r="T129" s="18">
        <v>12</v>
      </c>
    </row>
    <row r="130" spans="1:20">
      <c r="A130" s="280" t="s">
        <v>423</v>
      </c>
      <c r="B130" s="280" t="s">
        <v>323</v>
      </c>
      <c r="C130" s="280">
        <v>62020077</v>
      </c>
      <c r="D130" s="281" t="s">
        <v>164</v>
      </c>
      <c r="E130" s="12">
        <v>18</v>
      </c>
      <c r="F130" s="12">
        <v>23</v>
      </c>
      <c r="G130" s="12">
        <v>41</v>
      </c>
      <c r="H130" s="12">
        <v>3</v>
      </c>
      <c r="I130" s="9">
        <v>56</v>
      </c>
      <c r="J130" s="9">
        <v>48</v>
      </c>
      <c r="K130" s="9">
        <v>104</v>
      </c>
      <c r="L130" s="9">
        <v>6</v>
      </c>
      <c r="M130" s="15">
        <v>0</v>
      </c>
      <c r="N130" s="15">
        <v>0</v>
      </c>
      <c r="O130" s="15">
        <v>0</v>
      </c>
      <c r="P130" s="15">
        <v>0</v>
      </c>
      <c r="Q130" s="18">
        <v>74</v>
      </c>
      <c r="R130" s="18">
        <v>71</v>
      </c>
      <c r="S130" s="18">
        <v>145</v>
      </c>
      <c r="T130" s="18">
        <v>9</v>
      </c>
    </row>
    <row r="131" spans="1:20">
      <c r="A131" s="280" t="s">
        <v>424</v>
      </c>
      <c r="B131" s="280" t="s">
        <v>324</v>
      </c>
      <c r="C131" s="280">
        <v>62020157</v>
      </c>
      <c r="D131" s="281" t="s">
        <v>232</v>
      </c>
      <c r="E131" s="12">
        <v>19</v>
      </c>
      <c r="F131" s="12">
        <v>11</v>
      </c>
      <c r="G131" s="12">
        <v>30</v>
      </c>
      <c r="H131" s="12">
        <v>2</v>
      </c>
      <c r="I131" s="9">
        <v>49</v>
      </c>
      <c r="J131" s="9">
        <v>36</v>
      </c>
      <c r="K131" s="9">
        <v>85</v>
      </c>
      <c r="L131" s="9">
        <v>6</v>
      </c>
      <c r="M131" s="15">
        <v>15</v>
      </c>
      <c r="N131" s="15">
        <v>15</v>
      </c>
      <c r="O131" s="15">
        <v>30</v>
      </c>
      <c r="P131" s="15">
        <v>3</v>
      </c>
      <c r="Q131" s="18">
        <v>83</v>
      </c>
      <c r="R131" s="18">
        <v>62</v>
      </c>
      <c r="S131" s="18">
        <v>145</v>
      </c>
      <c r="T131" s="18">
        <v>11</v>
      </c>
    </row>
    <row r="132" spans="1:20">
      <c r="A132" s="280" t="s">
        <v>425</v>
      </c>
      <c r="B132" s="280" t="s">
        <v>325</v>
      </c>
      <c r="C132" s="280">
        <v>62020025</v>
      </c>
      <c r="D132" s="281" t="s">
        <v>118</v>
      </c>
      <c r="E132" s="12">
        <v>12</v>
      </c>
      <c r="F132" s="12">
        <v>9</v>
      </c>
      <c r="G132" s="12">
        <v>21</v>
      </c>
      <c r="H132" s="12">
        <v>2</v>
      </c>
      <c r="I132" s="9">
        <v>43</v>
      </c>
      <c r="J132" s="9">
        <v>41</v>
      </c>
      <c r="K132" s="9">
        <v>84</v>
      </c>
      <c r="L132" s="9">
        <v>6</v>
      </c>
      <c r="M132" s="15">
        <v>22</v>
      </c>
      <c r="N132" s="15">
        <v>24</v>
      </c>
      <c r="O132" s="15">
        <v>46</v>
      </c>
      <c r="P132" s="15">
        <v>3</v>
      </c>
      <c r="Q132" s="18">
        <v>77</v>
      </c>
      <c r="R132" s="18">
        <v>74</v>
      </c>
      <c r="S132" s="18">
        <v>151</v>
      </c>
      <c r="T132" s="18">
        <v>11</v>
      </c>
    </row>
    <row r="133" spans="1:20">
      <c r="A133" s="280" t="s">
        <v>426</v>
      </c>
      <c r="B133" s="280" t="s">
        <v>326</v>
      </c>
      <c r="C133" s="280">
        <v>62020079</v>
      </c>
      <c r="D133" s="281" t="s">
        <v>166</v>
      </c>
      <c r="E133" s="12">
        <v>18</v>
      </c>
      <c r="F133" s="12">
        <v>21</v>
      </c>
      <c r="G133" s="12">
        <v>39</v>
      </c>
      <c r="H133" s="12">
        <v>3</v>
      </c>
      <c r="I133" s="9">
        <v>63</v>
      </c>
      <c r="J133" s="9">
        <v>49</v>
      </c>
      <c r="K133" s="9">
        <v>112</v>
      </c>
      <c r="L133" s="9">
        <v>6</v>
      </c>
      <c r="M133" s="15">
        <v>0</v>
      </c>
      <c r="N133" s="15">
        <v>0</v>
      </c>
      <c r="O133" s="15">
        <v>0</v>
      </c>
      <c r="P133" s="15">
        <v>0</v>
      </c>
      <c r="Q133" s="18">
        <v>81</v>
      </c>
      <c r="R133" s="18">
        <v>70</v>
      </c>
      <c r="S133" s="18">
        <v>151</v>
      </c>
      <c r="T133" s="18">
        <v>9</v>
      </c>
    </row>
    <row r="134" spans="1:20">
      <c r="A134" s="280" t="s">
        <v>427</v>
      </c>
      <c r="B134" s="280" t="s">
        <v>327</v>
      </c>
      <c r="C134" s="280">
        <v>62020010</v>
      </c>
      <c r="D134" s="281" t="s">
        <v>103</v>
      </c>
      <c r="E134" s="12">
        <v>19</v>
      </c>
      <c r="F134" s="12">
        <v>12</v>
      </c>
      <c r="G134" s="12">
        <v>31</v>
      </c>
      <c r="H134" s="12">
        <v>3</v>
      </c>
      <c r="I134" s="9">
        <v>26</v>
      </c>
      <c r="J134" s="9">
        <v>41</v>
      </c>
      <c r="K134" s="9">
        <v>67</v>
      </c>
      <c r="L134" s="9">
        <v>6</v>
      </c>
      <c r="M134" s="15">
        <v>26</v>
      </c>
      <c r="N134" s="15">
        <v>28</v>
      </c>
      <c r="O134" s="15">
        <v>54</v>
      </c>
      <c r="P134" s="15">
        <v>3</v>
      </c>
      <c r="Q134" s="18">
        <v>71</v>
      </c>
      <c r="R134" s="18">
        <v>81</v>
      </c>
      <c r="S134" s="18">
        <v>152</v>
      </c>
      <c r="T134" s="18">
        <v>12</v>
      </c>
    </row>
    <row r="135" spans="1:20">
      <c r="A135" s="280" t="s">
        <v>428</v>
      </c>
      <c r="B135" s="280" t="s">
        <v>328</v>
      </c>
      <c r="C135" s="280">
        <v>62020011</v>
      </c>
      <c r="D135" s="281" t="s">
        <v>104</v>
      </c>
      <c r="E135" s="12">
        <v>27</v>
      </c>
      <c r="F135" s="12">
        <v>22</v>
      </c>
      <c r="G135" s="12">
        <v>49</v>
      </c>
      <c r="H135" s="12">
        <v>2</v>
      </c>
      <c r="I135" s="9">
        <v>53</v>
      </c>
      <c r="J135" s="9">
        <v>50</v>
      </c>
      <c r="K135" s="9">
        <v>103</v>
      </c>
      <c r="L135" s="9">
        <v>6</v>
      </c>
      <c r="M135" s="15">
        <v>0</v>
      </c>
      <c r="N135" s="15">
        <v>0</v>
      </c>
      <c r="O135" s="15">
        <v>0</v>
      </c>
      <c r="P135" s="15">
        <v>0</v>
      </c>
      <c r="Q135" s="18">
        <v>80</v>
      </c>
      <c r="R135" s="18">
        <v>72</v>
      </c>
      <c r="S135" s="18">
        <v>152</v>
      </c>
      <c r="T135" s="18">
        <v>8</v>
      </c>
    </row>
    <row r="136" spans="1:20">
      <c r="A136" s="280" t="s">
        <v>429</v>
      </c>
      <c r="B136" s="280" t="s">
        <v>329</v>
      </c>
      <c r="C136" s="280">
        <v>62020145</v>
      </c>
      <c r="D136" s="281" t="s">
        <v>223</v>
      </c>
      <c r="E136" s="12">
        <v>10</v>
      </c>
      <c r="F136" s="12">
        <v>22</v>
      </c>
      <c r="G136" s="12">
        <v>32</v>
      </c>
      <c r="H136" s="12">
        <v>2</v>
      </c>
      <c r="I136" s="9">
        <v>32</v>
      </c>
      <c r="J136" s="9">
        <v>52</v>
      </c>
      <c r="K136" s="9">
        <v>84</v>
      </c>
      <c r="L136" s="9">
        <v>6</v>
      </c>
      <c r="M136" s="15">
        <v>15</v>
      </c>
      <c r="N136" s="15">
        <v>22</v>
      </c>
      <c r="O136" s="15">
        <v>37</v>
      </c>
      <c r="P136" s="15">
        <v>3</v>
      </c>
      <c r="Q136" s="18">
        <v>57</v>
      </c>
      <c r="R136" s="18">
        <v>96</v>
      </c>
      <c r="S136" s="18">
        <v>153</v>
      </c>
      <c r="T136" s="18">
        <v>11</v>
      </c>
    </row>
    <row r="137" spans="1:20">
      <c r="A137" s="280" t="s">
        <v>430</v>
      </c>
      <c r="B137" s="280" t="s">
        <v>302</v>
      </c>
      <c r="C137" s="280">
        <v>62020065</v>
      </c>
      <c r="D137" s="281" t="s">
        <v>153</v>
      </c>
      <c r="E137" s="12">
        <v>7</v>
      </c>
      <c r="F137" s="12">
        <v>15</v>
      </c>
      <c r="G137" s="12">
        <v>22</v>
      </c>
      <c r="H137" s="12">
        <v>3</v>
      </c>
      <c r="I137" s="9">
        <v>52</v>
      </c>
      <c r="J137" s="9">
        <v>45</v>
      </c>
      <c r="K137" s="9">
        <v>97</v>
      </c>
      <c r="L137" s="9">
        <v>6</v>
      </c>
      <c r="M137" s="15">
        <v>24</v>
      </c>
      <c r="N137" s="15">
        <v>14</v>
      </c>
      <c r="O137" s="15">
        <v>38</v>
      </c>
      <c r="P137" s="15">
        <v>3</v>
      </c>
      <c r="Q137" s="18">
        <v>83</v>
      </c>
      <c r="R137" s="18">
        <v>74</v>
      </c>
      <c r="S137" s="18">
        <v>157</v>
      </c>
      <c r="T137" s="18">
        <v>12</v>
      </c>
    </row>
    <row r="138" spans="1:20">
      <c r="A138" s="280" t="s">
        <v>431</v>
      </c>
      <c r="B138" s="280" t="s">
        <v>330</v>
      </c>
      <c r="C138" s="280">
        <v>62020078</v>
      </c>
      <c r="D138" s="281" t="s">
        <v>165</v>
      </c>
      <c r="E138" s="12">
        <v>24</v>
      </c>
      <c r="F138" s="12">
        <v>19</v>
      </c>
      <c r="G138" s="12">
        <v>43</v>
      </c>
      <c r="H138" s="12">
        <v>3</v>
      </c>
      <c r="I138" s="9">
        <v>59</v>
      </c>
      <c r="J138" s="9">
        <v>59</v>
      </c>
      <c r="K138" s="9">
        <v>118</v>
      </c>
      <c r="L138" s="9">
        <v>6</v>
      </c>
      <c r="M138" s="15">
        <v>0</v>
      </c>
      <c r="N138" s="15">
        <v>0</v>
      </c>
      <c r="O138" s="15">
        <v>0</v>
      </c>
      <c r="P138" s="15">
        <v>0</v>
      </c>
      <c r="Q138" s="18">
        <v>83</v>
      </c>
      <c r="R138" s="18">
        <v>78</v>
      </c>
      <c r="S138" s="18">
        <v>161</v>
      </c>
      <c r="T138" s="18">
        <v>9</v>
      </c>
    </row>
    <row r="139" spans="1:20">
      <c r="A139" s="280" t="s">
        <v>432</v>
      </c>
      <c r="B139" s="280" t="s">
        <v>331</v>
      </c>
      <c r="C139" s="280">
        <v>62020197</v>
      </c>
      <c r="D139" s="281" t="s">
        <v>270</v>
      </c>
      <c r="E139" s="12">
        <v>23</v>
      </c>
      <c r="F139" s="12">
        <v>24</v>
      </c>
      <c r="G139" s="12">
        <v>47</v>
      </c>
      <c r="H139" s="12">
        <v>2</v>
      </c>
      <c r="I139" s="9">
        <v>66</v>
      </c>
      <c r="J139" s="9">
        <v>49</v>
      </c>
      <c r="K139" s="9">
        <v>115</v>
      </c>
      <c r="L139" s="9">
        <v>6</v>
      </c>
      <c r="M139" s="15">
        <v>0</v>
      </c>
      <c r="N139" s="15">
        <v>0</v>
      </c>
      <c r="O139" s="15">
        <v>0</v>
      </c>
      <c r="P139" s="15">
        <v>0</v>
      </c>
      <c r="Q139" s="18">
        <v>89</v>
      </c>
      <c r="R139" s="18">
        <v>73</v>
      </c>
      <c r="S139" s="18">
        <v>162</v>
      </c>
      <c r="T139" s="18">
        <v>8</v>
      </c>
    </row>
    <row r="140" spans="1:20">
      <c r="A140" s="280" t="s">
        <v>433</v>
      </c>
      <c r="B140" s="280" t="s">
        <v>332</v>
      </c>
      <c r="C140" s="280">
        <v>62020164</v>
      </c>
      <c r="D140" s="281" t="s">
        <v>239</v>
      </c>
      <c r="E140" s="12">
        <v>17</v>
      </c>
      <c r="F140" s="12">
        <v>15</v>
      </c>
      <c r="G140" s="12">
        <v>32</v>
      </c>
      <c r="H140" s="12">
        <v>2</v>
      </c>
      <c r="I140" s="9">
        <v>71</v>
      </c>
      <c r="J140" s="9">
        <v>60</v>
      </c>
      <c r="K140" s="9">
        <v>131</v>
      </c>
      <c r="L140" s="9">
        <v>6</v>
      </c>
      <c r="M140" s="15">
        <v>0</v>
      </c>
      <c r="N140" s="15">
        <v>0</v>
      </c>
      <c r="O140" s="15">
        <v>0</v>
      </c>
      <c r="P140" s="15">
        <v>0</v>
      </c>
      <c r="Q140" s="18">
        <v>88</v>
      </c>
      <c r="R140" s="18">
        <v>75</v>
      </c>
      <c r="S140" s="18">
        <v>163</v>
      </c>
      <c r="T140" s="18">
        <v>8</v>
      </c>
    </row>
    <row r="141" spans="1:20">
      <c r="A141" s="280" t="s">
        <v>434</v>
      </c>
      <c r="B141" s="280" t="s">
        <v>333</v>
      </c>
      <c r="C141" s="280">
        <v>62020131</v>
      </c>
      <c r="D141" s="281" t="s">
        <v>211</v>
      </c>
      <c r="E141" s="12">
        <v>17</v>
      </c>
      <c r="F141" s="12">
        <v>20</v>
      </c>
      <c r="G141" s="12">
        <v>37</v>
      </c>
      <c r="H141" s="12">
        <v>3</v>
      </c>
      <c r="I141" s="9">
        <v>59</v>
      </c>
      <c r="J141" s="9">
        <v>35</v>
      </c>
      <c r="K141" s="9">
        <v>94</v>
      </c>
      <c r="L141" s="9">
        <v>6</v>
      </c>
      <c r="M141" s="15">
        <v>21</v>
      </c>
      <c r="N141" s="15">
        <v>14</v>
      </c>
      <c r="O141" s="15">
        <v>35</v>
      </c>
      <c r="P141" s="15">
        <v>3</v>
      </c>
      <c r="Q141" s="18">
        <v>97</v>
      </c>
      <c r="R141" s="18">
        <v>69</v>
      </c>
      <c r="S141" s="18">
        <v>166</v>
      </c>
      <c r="T141" s="18">
        <v>12</v>
      </c>
    </row>
    <row r="142" spans="1:20">
      <c r="A142" s="280" t="s">
        <v>435</v>
      </c>
      <c r="B142" s="280" t="s">
        <v>334</v>
      </c>
      <c r="C142" s="280">
        <v>62020097</v>
      </c>
      <c r="D142" s="281" t="s">
        <v>182</v>
      </c>
      <c r="E142" s="12">
        <v>14</v>
      </c>
      <c r="F142" s="12">
        <v>21</v>
      </c>
      <c r="G142" s="12">
        <v>35</v>
      </c>
      <c r="H142" s="12">
        <v>3</v>
      </c>
      <c r="I142" s="9">
        <v>37</v>
      </c>
      <c r="J142" s="9">
        <v>41</v>
      </c>
      <c r="K142" s="9">
        <v>78</v>
      </c>
      <c r="L142" s="9">
        <v>6</v>
      </c>
      <c r="M142" s="15">
        <v>29</v>
      </c>
      <c r="N142" s="15">
        <v>26</v>
      </c>
      <c r="O142" s="15">
        <v>55</v>
      </c>
      <c r="P142" s="15">
        <v>3</v>
      </c>
      <c r="Q142" s="18">
        <v>80</v>
      </c>
      <c r="R142" s="18">
        <v>88</v>
      </c>
      <c r="S142" s="18">
        <v>168</v>
      </c>
      <c r="T142" s="18">
        <v>12</v>
      </c>
    </row>
    <row r="143" spans="1:20">
      <c r="A143" s="280" t="s">
        <v>436</v>
      </c>
      <c r="B143" s="280" t="s">
        <v>335</v>
      </c>
      <c r="C143" s="280">
        <v>62020185</v>
      </c>
      <c r="D143" s="281" t="s">
        <v>258</v>
      </c>
      <c r="E143" s="12">
        <v>26</v>
      </c>
      <c r="F143" s="12">
        <v>19</v>
      </c>
      <c r="G143" s="12">
        <v>45</v>
      </c>
      <c r="H143" s="12">
        <v>2</v>
      </c>
      <c r="I143" s="9">
        <v>42</v>
      </c>
      <c r="J143" s="9">
        <v>43</v>
      </c>
      <c r="K143" s="9">
        <v>85</v>
      </c>
      <c r="L143" s="9">
        <v>6</v>
      </c>
      <c r="M143" s="15">
        <v>17</v>
      </c>
      <c r="N143" s="15">
        <v>22</v>
      </c>
      <c r="O143" s="15">
        <v>39</v>
      </c>
      <c r="P143" s="15">
        <v>3</v>
      </c>
      <c r="Q143" s="18">
        <v>85</v>
      </c>
      <c r="R143" s="18">
        <v>84</v>
      </c>
      <c r="S143" s="18">
        <v>169</v>
      </c>
      <c r="T143" s="18">
        <v>11</v>
      </c>
    </row>
    <row r="144" spans="1:20">
      <c r="A144" s="280" t="s">
        <v>437</v>
      </c>
      <c r="B144" s="280" t="s">
        <v>336</v>
      </c>
      <c r="C144" s="280">
        <v>62020033</v>
      </c>
      <c r="D144" s="281" t="s">
        <v>126</v>
      </c>
      <c r="E144" s="12">
        <v>20</v>
      </c>
      <c r="F144" s="12">
        <v>15</v>
      </c>
      <c r="G144" s="12">
        <v>35</v>
      </c>
      <c r="H144" s="12">
        <v>2</v>
      </c>
      <c r="I144" s="9">
        <v>51</v>
      </c>
      <c r="J144" s="9">
        <v>45</v>
      </c>
      <c r="K144" s="9">
        <v>96</v>
      </c>
      <c r="L144" s="9">
        <v>6</v>
      </c>
      <c r="M144" s="15">
        <v>19</v>
      </c>
      <c r="N144" s="15">
        <v>21</v>
      </c>
      <c r="O144" s="15">
        <v>40</v>
      </c>
      <c r="P144" s="15">
        <v>3</v>
      </c>
      <c r="Q144" s="18">
        <v>90</v>
      </c>
      <c r="R144" s="18">
        <v>81</v>
      </c>
      <c r="S144" s="18">
        <v>171</v>
      </c>
      <c r="T144" s="18">
        <v>11</v>
      </c>
    </row>
    <row r="145" spans="1:20">
      <c r="A145" s="280" t="s">
        <v>438</v>
      </c>
      <c r="B145" s="280" t="s">
        <v>337</v>
      </c>
      <c r="C145" s="280">
        <v>62020046</v>
      </c>
      <c r="D145" s="281" t="s">
        <v>136</v>
      </c>
      <c r="E145" s="12">
        <v>20</v>
      </c>
      <c r="F145" s="12">
        <v>16</v>
      </c>
      <c r="G145" s="12">
        <v>36</v>
      </c>
      <c r="H145" s="12">
        <v>2</v>
      </c>
      <c r="I145" s="9">
        <v>52</v>
      </c>
      <c r="J145" s="9">
        <v>44</v>
      </c>
      <c r="K145" s="9">
        <v>96</v>
      </c>
      <c r="L145" s="9">
        <v>6</v>
      </c>
      <c r="M145" s="15">
        <v>21</v>
      </c>
      <c r="N145" s="15">
        <v>27</v>
      </c>
      <c r="O145" s="15">
        <v>48</v>
      </c>
      <c r="P145" s="15">
        <v>3</v>
      </c>
      <c r="Q145" s="18">
        <v>93</v>
      </c>
      <c r="R145" s="18">
        <v>87</v>
      </c>
      <c r="S145" s="18">
        <v>180</v>
      </c>
      <c r="T145" s="18">
        <v>11</v>
      </c>
    </row>
    <row r="146" spans="1:20">
      <c r="A146" s="280" t="s">
        <v>439</v>
      </c>
      <c r="B146" s="280" t="s">
        <v>338</v>
      </c>
      <c r="C146" s="280">
        <v>62020050</v>
      </c>
      <c r="D146" s="281" t="s">
        <v>139</v>
      </c>
      <c r="E146" s="12">
        <v>31</v>
      </c>
      <c r="F146" s="12">
        <v>32</v>
      </c>
      <c r="G146" s="12">
        <v>63</v>
      </c>
      <c r="H146" s="12">
        <v>3</v>
      </c>
      <c r="I146" s="9">
        <v>64</v>
      </c>
      <c r="J146" s="9">
        <v>53</v>
      </c>
      <c r="K146" s="9">
        <v>117</v>
      </c>
      <c r="L146" s="9">
        <v>6</v>
      </c>
      <c r="M146" s="15">
        <v>0</v>
      </c>
      <c r="N146" s="15">
        <v>0</v>
      </c>
      <c r="O146" s="15">
        <v>0</v>
      </c>
      <c r="P146" s="15">
        <v>0</v>
      </c>
      <c r="Q146" s="18">
        <v>95</v>
      </c>
      <c r="R146" s="18">
        <v>85</v>
      </c>
      <c r="S146" s="18">
        <v>180</v>
      </c>
      <c r="T146" s="18">
        <v>9</v>
      </c>
    </row>
    <row r="147" spans="1:20">
      <c r="A147" s="280" t="s">
        <v>440</v>
      </c>
      <c r="B147" s="280" t="s">
        <v>339</v>
      </c>
      <c r="C147" s="280">
        <v>62020174</v>
      </c>
      <c r="D147" s="281" t="s">
        <v>249</v>
      </c>
      <c r="E147" s="12">
        <v>15</v>
      </c>
      <c r="F147" s="12">
        <v>17</v>
      </c>
      <c r="G147" s="12">
        <v>32</v>
      </c>
      <c r="H147" s="12">
        <v>2</v>
      </c>
      <c r="I147" s="9">
        <v>49</v>
      </c>
      <c r="J147" s="9">
        <v>49</v>
      </c>
      <c r="K147" s="9">
        <v>98</v>
      </c>
      <c r="L147" s="9">
        <v>6</v>
      </c>
      <c r="M147" s="15">
        <v>23</v>
      </c>
      <c r="N147" s="15">
        <v>28</v>
      </c>
      <c r="O147" s="15">
        <v>51</v>
      </c>
      <c r="P147" s="15">
        <v>3</v>
      </c>
      <c r="Q147" s="18">
        <v>87</v>
      </c>
      <c r="R147" s="18">
        <v>94</v>
      </c>
      <c r="S147" s="18">
        <v>181</v>
      </c>
      <c r="T147" s="18">
        <v>11</v>
      </c>
    </row>
    <row r="148" spans="1:20">
      <c r="A148" s="280" t="s">
        <v>441</v>
      </c>
      <c r="B148" s="280" t="s">
        <v>340</v>
      </c>
      <c r="C148" s="280">
        <v>62020007</v>
      </c>
      <c r="D148" s="281" t="s">
        <v>100</v>
      </c>
      <c r="E148" s="12">
        <v>9</v>
      </c>
      <c r="F148" s="12">
        <v>11</v>
      </c>
      <c r="G148" s="12">
        <v>20</v>
      </c>
      <c r="H148" s="12">
        <v>2</v>
      </c>
      <c r="I148" s="9">
        <v>53</v>
      </c>
      <c r="J148" s="9">
        <v>39</v>
      </c>
      <c r="K148" s="9">
        <v>92</v>
      </c>
      <c r="L148" s="9">
        <v>6</v>
      </c>
      <c r="M148" s="15">
        <v>43</v>
      </c>
      <c r="N148" s="15">
        <v>29</v>
      </c>
      <c r="O148" s="15">
        <v>72</v>
      </c>
      <c r="P148" s="15">
        <v>3</v>
      </c>
      <c r="Q148" s="18">
        <v>105</v>
      </c>
      <c r="R148" s="18">
        <v>79</v>
      </c>
      <c r="S148" s="18">
        <v>184</v>
      </c>
      <c r="T148" s="18">
        <v>11</v>
      </c>
    </row>
    <row r="149" spans="1:20">
      <c r="A149" s="280" t="s">
        <v>442</v>
      </c>
      <c r="B149" s="280" t="s">
        <v>341</v>
      </c>
      <c r="C149" s="280">
        <v>62020032</v>
      </c>
      <c r="D149" s="281" t="s">
        <v>125</v>
      </c>
      <c r="E149" s="12">
        <v>17</v>
      </c>
      <c r="F149" s="12">
        <v>13</v>
      </c>
      <c r="G149" s="12">
        <v>30</v>
      </c>
      <c r="H149" s="12">
        <v>2</v>
      </c>
      <c r="I149" s="9">
        <v>53</v>
      </c>
      <c r="J149" s="9">
        <v>53</v>
      </c>
      <c r="K149" s="9">
        <v>106</v>
      </c>
      <c r="L149" s="9">
        <v>6</v>
      </c>
      <c r="M149" s="15">
        <v>29</v>
      </c>
      <c r="N149" s="15">
        <v>19</v>
      </c>
      <c r="O149" s="15">
        <v>48</v>
      </c>
      <c r="P149" s="15">
        <v>3</v>
      </c>
      <c r="Q149" s="18">
        <v>99</v>
      </c>
      <c r="R149" s="18">
        <v>85</v>
      </c>
      <c r="S149" s="18">
        <v>184</v>
      </c>
      <c r="T149" s="18">
        <v>11</v>
      </c>
    </row>
    <row r="150" spans="1:20">
      <c r="A150" s="280" t="s">
        <v>443</v>
      </c>
      <c r="B150" s="280" t="s">
        <v>342</v>
      </c>
      <c r="C150" s="280">
        <v>62020012</v>
      </c>
      <c r="D150" s="281" t="s">
        <v>105</v>
      </c>
      <c r="E150" s="12">
        <v>18</v>
      </c>
      <c r="F150" s="12">
        <v>15</v>
      </c>
      <c r="G150" s="12">
        <v>33</v>
      </c>
      <c r="H150" s="12">
        <v>2</v>
      </c>
      <c r="I150" s="9">
        <v>53</v>
      </c>
      <c r="J150" s="9">
        <v>53</v>
      </c>
      <c r="K150" s="9">
        <v>106</v>
      </c>
      <c r="L150" s="9">
        <v>6</v>
      </c>
      <c r="M150" s="15">
        <v>28</v>
      </c>
      <c r="N150" s="15">
        <v>21</v>
      </c>
      <c r="O150" s="15">
        <v>49</v>
      </c>
      <c r="P150" s="15">
        <v>3</v>
      </c>
      <c r="Q150" s="18">
        <v>99</v>
      </c>
      <c r="R150" s="18">
        <v>89</v>
      </c>
      <c r="S150" s="18">
        <v>188</v>
      </c>
      <c r="T150" s="18">
        <v>11</v>
      </c>
    </row>
    <row r="151" spans="1:20">
      <c r="A151" s="280" t="s">
        <v>444</v>
      </c>
      <c r="B151" s="280" t="s">
        <v>343</v>
      </c>
      <c r="C151" s="280">
        <v>62020018</v>
      </c>
      <c r="D151" s="281" t="s">
        <v>111</v>
      </c>
      <c r="E151" s="12">
        <v>29</v>
      </c>
      <c r="F151" s="12">
        <v>24</v>
      </c>
      <c r="G151" s="12">
        <v>53</v>
      </c>
      <c r="H151" s="12">
        <v>2</v>
      </c>
      <c r="I151" s="9">
        <v>78</v>
      </c>
      <c r="J151" s="9">
        <v>58</v>
      </c>
      <c r="K151" s="9">
        <v>136</v>
      </c>
      <c r="L151" s="9">
        <v>6</v>
      </c>
      <c r="M151" s="15">
        <v>0</v>
      </c>
      <c r="N151" s="15">
        <v>0</v>
      </c>
      <c r="O151" s="15">
        <v>0</v>
      </c>
      <c r="P151" s="15">
        <v>0</v>
      </c>
      <c r="Q151" s="18">
        <v>107</v>
      </c>
      <c r="R151" s="18">
        <v>82</v>
      </c>
      <c r="S151" s="18">
        <v>189</v>
      </c>
      <c r="T151" s="18">
        <v>8</v>
      </c>
    </row>
    <row r="152" spans="1:20">
      <c r="A152" s="280" t="s">
        <v>445</v>
      </c>
      <c r="B152" s="280" t="s">
        <v>344</v>
      </c>
      <c r="C152" s="280">
        <v>62020188</v>
      </c>
      <c r="D152" s="281" t="s">
        <v>261</v>
      </c>
      <c r="E152" s="12">
        <v>25</v>
      </c>
      <c r="F152" s="12">
        <v>18</v>
      </c>
      <c r="G152" s="12">
        <v>43</v>
      </c>
      <c r="H152" s="12">
        <v>2</v>
      </c>
      <c r="I152" s="9">
        <v>44</v>
      </c>
      <c r="J152" s="9">
        <v>51</v>
      </c>
      <c r="K152" s="9">
        <v>95</v>
      </c>
      <c r="L152" s="9">
        <v>6</v>
      </c>
      <c r="M152" s="15">
        <v>27</v>
      </c>
      <c r="N152" s="15">
        <v>24</v>
      </c>
      <c r="O152" s="15">
        <v>51</v>
      </c>
      <c r="P152" s="15">
        <v>3</v>
      </c>
      <c r="Q152" s="18">
        <v>96</v>
      </c>
      <c r="R152" s="18">
        <v>93</v>
      </c>
      <c r="S152" s="18">
        <v>189</v>
      </c>
      <c r="T152" s="18">
        <v>11</v>
      </c>
    </row>
    <row r="153" spans="1:20">
      <c r="A153" s="280" t="s">
        <v>446</v>
      </c>
      <c r="B153" s="280" t="s">
        <v>345</v>
      </c>
      <c r="C153" s="280">
        <v>62020201</v>
      </c>
      <c r="D153" s="281" t="s">
        <v>274</v>
      </c>
      <c r="E153" s="12">
        <v>15</v>
      </c>
      <c r="F153" s="12">
        <v>20</v>
      </c>
      <c r="G153" s="12">
        <v>35</v>
      </c>
      <c r="H153" s="12">
        <v>2</v>
      </c>
      <c r="I153" s="9">
        <v>52</v>
      </c>
      <c r="J153" s="9">
        <v>49</v>
      </c>
      <c r="K153" s="9">
        <v>101</v>
      </c>
      <c r="L153" s="9">
        <v>6</v>
      </c>
      <c r="M153" s="15">
        <v>28</v>
      </c>
      <c r="N153" s="15">
        <v>25</v>
      </c>
      <c r="O153" s="15">
        <v>53</v>
      </c>
      <c r="P153" s="15">
        <v>3</v>
      </c>
      <c r="Q153" s="18">
        <v>95</v>
      </c>
      <c r="R153" s="18">
        <v>94</v>
      </c>
      <c r="S153" s="18">
        <v>189</v>
      </c>
      <c r="T153" s="18">
        <v>11</v>
      </c>
    </row>
    <row r="154" spans="1:20">
      <c r="A154" s="280" t="s">
        <v>447</v>
      </c>
      <c r="B154" s="280" t="s">
        <v>346</v>
      </c>
      <c r="C154" s="280">
        <v>62020030</v>
      </c>
      <c r="D154" s="281" t="s">
        <v>123</v>
      </c>
      <c r="E154" s="12">
        <v>15</v>
      </c>
      <c r="F154" s="12">
        <v>16</v>
      </c>
      <c r="G154" s="12">
        <v>31</v>
      </c>
      <c r="H154" s="12">
        <v>2</v>
      </c>
      <c r="I154" s="9">
        <v>55</v>
      </c>
      <c r="J154" s="9">
        <v>53</v>
      </c>
      <c r="K154" s="9">
        <v>108</v>
      </c>
      <c r="L154" s="9">
        <v>6</v>
      </c>
      <c r="M154" s="15">
        <v>31</v>
      </c>
      <c r="N154" s="15">
        <v>20</v>
      </c>
      <c r="O154" s="15">
        <v>51</v>
      </c>
      <c r="P154" s="15">
        <v>3</v>
      </c>
      <c r="Q154" s="18">
        <v>101</v>
      </c>
      <c r="R154" s="18">
        <v>89</v>
      </c>
      <c r="S154" s="18">
        <v>190</v>
      </c>
      <c r="T154" s="18">
        <v>11</v>
      </c>
    </row>
    <row r="155" spans="1:20">
      <c r="A155" s="280" t="s">
        <v>448</v>
      </c>
      <c r="B155" s="280" t="s">
        <v>347</v>
      </c>
      <c r="C155" s="280">
        <v>62020089</v>
      </c>
      <c r="D155" s="281" t="s">
        <v>174</v>
      </c>
      <c r="E155" s="12">
        <v>13</v>
      </c>
      <c r="F155" s="12">
        <v>12</v>
      </c>
      <c r="G155" s="12">
        <v>25</v>
      </c>
      <c r="H155" s="12">
        <v>2</v>
      </c>
      <c r="I155" s="9">
        <v>59</v>
      </c>
      <c r="J155" s="9">
        <v>48</v>
      </c>
      <c r="K155" s="9">
        <v>107</v>
      </c>
      <c r="L155" s="9">
        <v>6</v>
      </c>
      <c r="M155" s="15">
        <v>30</v>
      </c>
      <c r="N155" s="15">
        <v>31</v>
      </c>
      <c r="O155" s="15">
        <v>61</v>
      </c>
      <c r="P155" s="15">
        <v>3</v>
      </c>
      <c r="Q155" s="18">
        <v>102</v>
      </c>
      <c r="R155" s="18">
        <v>91</v>
      </c>
      <c r="S155" s="18">
        <v>193</v>
      </c>
      <c r="T155" s="18">
        <v>11</v>
      </c>
    </row>
    <row r="156" spans="1:20">
      <c r="A156" s="280" t="s">
        <v>449</v>
      </c>
      <c r="B156" s="280" t="s">
        <v>348</v>
      </c>
      <c r="C156" s="280">
        <v>62020133</v>
      </c>
      <c r="D156" s="281" t="s">
        <v>213</v>
      </c>
      <c r="E156" s="12">
        <v>14</v>
      </c>
      <c r="F156" s="12">
        <v>15</v>
      </c>
      <c r="G156" s="12">
        <v>29</v>
      </c>
      <c r="H156" s="12">
        <v>3</v>
      </c>
      <c r="I156" s="9">
        <v>89</v>
      </c>
      <c r="J156" s="9">
        <v>76</v>
      </c>
      <c r="K156" s="9">
        <v>165</v>
      </c>
      <c r="L156" s="9">
        <v>6</v>
      </c>
      <c r="M156" s="15">
        <v>0</v>
      </c>
      <c r="N156" s="15">
        <v>0</v>
      </c>
      <c r="O156" s="15">
        <v>0</v>
      </c>
      <c r="P156" s="15">
        <v>0</v>
      </c>
      <c r="Q156" s="18">
        <v>103</v>
      </c>
      <c r="R156" s="18">
        <v>91</v>
      </c>
      <c r="S156" s="18">
        <v>194</v>
      </c>
      <c r="T156" s="18">
        <v>9</v>
      </c>
    </row>
    <row r="157" spans="1:20">
      <c r="A157" s="280" t="s">
        <v>450</v>
      </c>
      <c r="B157" s="280" t="s">
        <v>349</v>
      </c>
      <c r="C157" s="280">
        <v>62020013</v>
      </c>
      <c r="D157" s="281" t="s">
        <v>106</v>
      </c>
      <c r="E157" s="12">
        <v>19</v>
      </c>
      <c r="F157" s="12">
        <v>13</v>
      </c>
      <c r="G157" s="12">
        <v>32</v>
      </c>
      <c r="H157" s="12">
        <v>2</v>
      </c>
      <c r="I157" s="9">
        <v>50</v>
      </c>
      <c r="J157" s="9">
        <v>51</v>
      </c>
      <c r="K157" s="9">
        <v>101</v>
      </c>
      <c r="L157" s="9">
        <v>6</v>
      </c>
      <c r="M157" s="15">
        <v>36</v>
      </c>
      <c r="N157" s="15">
        <v>35</v>
      </c>
      <c r="O157" s="15">
        <v>71</v>
      </c>
      <c r="P157" s="15">
        <v>3</v>
      </c>
      <c r="Q157" s="18">
        <v>105</v>
      </c>
      <c r="R157" s="18">
        <v>99</v>
      </c>
      <c r="S157" s="18">
        <v>204</v>
      </c>
      <c r="T157" s="18">
        <v>11</v>
      </c>
    </row>
    <row r="158" spans="1:20">
      <c r="A158" s="280" t="s">
        <v>451</v>
      </c>
      <c r="B158" s="280" t="s">
        <v>350</v>
      </c>
      <c r="C158" s="280">
        <v>62020027</v>
      </c>
      <c r="D158" s="281" t="s">
        <v>120</v>
      </c>
      <c r="E158" s="12">
        <v>40</v>
      </c>
      <c r="F158" s="12">
        <v>33</v>
      </c>
      <c r="G158" s="12">
        <v>73</v>
      </c>
      <c r="H158" s="12">
        <v>2</v>
      </c>
      <c r="I158" s="9">
        <v>62</v>
      </c>
      <c r="J158" s="9">
        <v>71</v>
      </c>
      <c r="K158" s="9">
        <v>133</v>
      </c>
      <c r="L158" s="9">
        <v>6</v>
      </c>
      <c r="M158" s="15">
        <v>0</v>
      </c>
      <c r="N158" s="15">
        <v>0</v>
      </c>
      <c r="O158" s="15">
        <v>0</v>
      </c>
      <c r="P158" s="15">
        <v>0</v>
      </c>
      <c r="Q158" s="18">
        <v>102</v>
      </c>
      <c r="R158" s="18">
        <v>104</v>
      </c>
      <c r="S158" s="18">
        <v>206</v>
      </c>
      <c r="T158" s="18">
        <v>8</v>
      </c>
    </row>
    <row r="159" spans="1:20">
      <c r="A159" s="280" t="s">
        <v>452</v>
      </c>
      <c r="B159" s="280" t="s">
        <v>351</v>
      </c>
      <c r="C159" s="280">
        <v>62020172</v>
      </c>
      <c r="D159" s="281" t="s">
        <v>247</v>
      </c>
      <c r="E159" s="12">
        <v>19</v>
      </c>
      <c r="F159" s="12">
        <v>16</v>
      </c>
      <c r="G159" s="12">
        <v>35</v>
      </c>
      <c r="H159" s="12">
        <v>2</v>
      </c>
      <c r="I159" s="9">
        <v>59</v>
      </c>
      <c r="J159" s="9">
        <v>56</v>
      </c>
      <c r="K159" s="9">
        <v>115</v>
      </c>
      <c r="L159" s="9">
        <v>6</v>
      </c>
      <c r="M159" s="15">
        <v>34</v>
      </c>
      <c r="N159" s="15">
        <v>22</v>
      </c>
      <c r="O159" s="15">
        <v>56</v>
      </c>
      <c r="P159" s="15">
        <v>3</v>
      </c>
      <c r="Q159" s="18">
        <v>112</v>
      </c>
      <c r="R159" s="18">
        <v>94</v>
      </c>
      <c r="S159" s="18">
        <v>206</v>
      </c>
      <c r="T159" s="18">
        <v>11</v>
      </c>
    </row>
    <row r="160" spans="1:20">
      <c r="A160" s="280" t="s">
        <v>453</v>
      </c>
      <c r="B160" s="280" t="s">
        <v>352</v>
      </c>
      <c r="C160" s="280">
        <v>62020017</v>
      </c>
      <c r="D160" s="281" t="s">
        <v>110</v>
      </c>
      <c r="E160" s="12">
        <v>12</v>
      </c>
      <c r="F160" s="12">
        <v>15</v>
      </c>
      <c r="G160" s="12">
        <v>27</v>
      </c>
      <c r="H160" s="12">
        <v>2</v>
      </c>
      <c r="I160" s="9">
        <v>65</v>
      </c>
      <c r="J160" s="9">
        <v>54</v>
      </c>
      <c r="K160" s="9">
        <v>119</v>
      </c>
      <c r="L160" s="9">
        <v>6</v>
      </c>
      <c r="M160" s="15">
        <v>40</v>
      </c>
      <c r="N160" s="15">
        <v>24</v>
      </c>
      <c r="O160" s="15">
        <v>64</v>
      </c>
      <c r="P160" s="15">
        <v>3</v>
      </c>
      <c r="Q160" s="18">
        <v>117</v>
      </c>
      <c r="R160" s="18">
        <v>93</v>
      </c>
      <c r="S160" s="18">
        <v>210</v>
      </c>
      <c r="T160" s="18">
        <v>11</v>
      </c>
    </row>
    <row r="161" spans="1:20">
      <c r="A161" s="280" t="s">
        <v>454</v>
      </c>
      <c r="B161" s="280" t="s">
        <v>353</v>
      </c>
      <c r="C161" s="280">
        <v>62020019</v>
      </c>
      <c r="D161" s="281" t="s">
        <v>112</v>
      </c>
      <c r="E161" s="12">
        <v>21</v>
      </c>
      <c r="F161" s="12">
        <v>22</v>
      </c>
      <c r="G161" s="12">
        <v>43</v>
      </c>
      <c r="H161" s="12">
        <v>2</v>
      </c>
      <c r="I161" s="9">
        <v>57</v>
      </c>
      <c r="J161" s="9">
        <v>58</v>
      </c>
      <c r="K161" s="9">
        <v>115</v>
      </c>
      <c r="L161" s="9">
        <v>6</v>
      </c>
      <c r="M161" s="15">
        <v>39</v>
      </c>
      <c r="N161" s="15">
        <v>19</v>
      </c>
      <c r="O161" s="15">
        <v>58</v>
      </c>
      <c r="P161" s="15">
        <v>3</v>
      </c>
      <c r="Q161" s="18">
        <v>117</v>
      </c>
      <c r="R161" s="18">
        <v>99</v>
      </c>
      <c r="S161" s="18">
        <v>216</v>
      </c>
      <c r="T161" s="18">
        <v>11</v>
      </c>
    </row>
    <row r="162" spans="1:20">
      <c r="A162" s="280" t="s">
        <v>455</v>
      </c>
      <c r="B162" s="280" t="s">
        <v>354</v>
      </c>
      <c r="C162" s="280">
        <v>62020057</v>
      </c>
      <c r="D162" s="281" t="s">
        <v>145</v>
      </c>
      <c r="E162" s="12">
        <v>28</v>
      </c>
      <c r="F162" s="12">
        <v>23</v>
      </c>
      <c r="G162" s="12">
        <v>51</v>
      </c>
      <c r="H162" s="12">
        <v>3</v>
      </c>
      <c r="I162" s="9">
        <v>81</v>
      </c>
      <c r="J162" s="9">
        <v>85</v>
      </c>
      <c r="K162" s="9">
        <v>166</v>
      </c>
      <c r="L162" s="9">
        <v>6</v>
      </c>
      <c r="M162" s="15">
        <v>0</v>
      </c>
      <c r="N162" s="15">
        <v>0</v>
      </c>
      <c r="O162" s="15">
        <v>0</v>
      </c>
      <c r="P162" s="15">
        <v>0</v>
      </c>
      <c r="Q162" s="18">
        <v>109</v>
      </c>
      <c r="R162" s="18">
        <v>108</v>
      </c>
      <c r="S162" s="18">
        <v>217</v>
      </c>
      <c r="T162" s="18">
        <v>9</v>
      </c>
    </row>
    <row r="163" spans="1:20">
      <c r="A163" s="280" t="s">
        <v>456</v>
      </c>
      <c r="B163" s="280" t="s">
        <v>355</v>
      </c>
      <c r="C163" s="280">
        <v>62020166</v>
      </c>
      <c r="D163" s="281" t="s">
        <v>241</v>
      </c>
      <c r="E163" s="12">
        <v>26</v>
      </c>
      <c r="F163" s="12">
        <v>27</v>
      </c>
      <c r="G163" s="12">
        <v>53</v>
      </c>
      <c r="H163" s="12">
        <v>2</v>
      </c>
      <c r="I163" s="9">
        <v>59</v>
      </c>
      <c r="J163" s="9">
        <v>62</v>
      </c>
      <c r="K163" s="9">
        <v>121</v>
      </c>
      <c r="L163" s="9">
        <v>6</v>
      </c>
      <c r="M163" s="15">
        <v>26</v>
      </c>
      <c r="N163" s="15">
        <v>21</v>
      </c>
      <c r="O163" s="15">
        <v>47</v>
      </c>
      <c r="P163" s="15">
        <v>3</v>
      </c>
      <c r="Q163" s="18">
        <v>111</v>
      </c>
      <c r="R163" s="18">
        <v>110</v>
      </c>
      <c r="S163" s="18">
        <v>221</v>
      </c>
      <c r="T163" s="18">
        <v>11</v>
      </c>
    </row>
    <row r="164" spans="1:20">
      <c r="A164" s="280" t="s">
        <v>457</v>
      </c>
      <c r="B164" s="280" t="s">
        <v>356</v>
      </c>
      <c r="C164" s="280">
        <v>62020126</v>
      </c>
      <c r="D164" s="281" t="s">
        <v>207</v>
      </c>
      <c r="E164" s="12">
        <v>15</v>
      </c>
      <c r="F164" s="12">
        <v>20</v>
      </c>
      <c r="G164" s="12">
        <v>35</v>
      </c>
      <c r="H164" s="12">
        <v>3</v>
      </c>
      <c r="I164" s="9">
        <v>73</v>
      </c>
      <c r="J164" s="9">
        <v>58</v>
      </c>
      <c r="K164" s="9">
        <v>131</v>
      </c>
      <c r="L164" s="9">
        <v>6</v>
      </c>
      <c r="M164" s="15">
        <v>33</v>
      </c>
      <c r="N164" s="15">
        <v>25</v>
      </c>
      <c r="O164" s="15">
        <v>58</v>
      </c>
      <c r="P164" s="15">
        <v>3</v>
      </c>
      <c r="Q164" s="18">
        <v>121</v>
      </c>
      <c r="R164" s="18">
        <v>103</v>
      </c>
      <c r="S164" s="18">
        <v>224</v>
      </c>
      <c r="T164" s="18">
        <v>12</v>
      </c>
    </row>
    <row r="165" spans="1:20">
      <c r="A165" s="280" t="s">
        <v>458</v>
      </c>
      <c r="B165" s="280" t="s">
        <v>357</v>
      </c>
      <c r="C165" s="280">
        <v>62020158</v>
      </c>
      <c r="D165" s="281" t="s">
        <v>233</v>
      </c>
      <c r="E165" s="12">
        <v>23</v>
      </c>
      <c r="F165" s="12">
        <v>22</v>
      </c>
      <c r="G165" s="12">
        <v>45</v>
      </c>
      <c r="H165" s="12">
        <v>2</v>
      </c>
      <c r="I165" s="9">
        <v>73</v>
      </c>
      <c r="J165" s="9">
        <v>64</v>
      </c>
      <c r="K165" s="9">
        <v>137</v>
      </c>
      <c r="L165" s="9">
        <v>6</v>
      </c>
      <c r="M165" s="15">
        <v>24</v>
      </c>
      <c r="N165" s="15">
        <v>24</v>
      </c>
      <c r="O165" s="15">
        <v>48</v>
      </c>
      <c r="P165" s="15">
        <v>3</v>
      </c>
      <c r="Q165" s="18">
        <v>120</v>
      </c>
      <c r="R165" s="18">
        <v>110</v>
      </c>
      <c r="S165" s="18">
        <v>230</v>
      </c>
      <c r="T165" s="18">
        <v>11</v>
      </c>
    </row>
    <row r="166" spans="1:20">
      <c r="A166" s="280" t="s">
        <v>459</v>
      </c>
      <c r="B166" s="280" t="s">
        <v>358</v>
      </c>
      <c r="C166" s="280">
        <v>62020200</v>
      </c>
      <c r="D166" s="281" t="s">
        <v>273</v>
      </c>
      <c r="E166" s="12">
        <v>20</v>
      </c>
      <c r="F166" s="12">
        <v>15</v>
      </c>
      <c r="G166" s="12">
        <v>35</v>
      </c>
      <c r="H166" s="12">
        <v>2</v>
      </c>
      <c r="I166" s="9">
        <v>56</v>
      </c>
      <c r="J166" s="9">
        <v>73</v>
      </c>
      <c r="K166" s="9">
        <v>129</v>
      </c>
      <c r="L166" s="9">
        <v>6</v>
      </c>
      <c r="M166" s="15">
        <v>30</v>
      </c>
      <c r="N166" s="15">
        <v>36</v>
      </c>
      <c r="O166" s="15">
        <v>66</v>
      </c>
      <c r="P166" s="15">
        <v>3</v>
      </c>
      <c r="Q166" s="18">
        <v>106</v>
      </c>
      <c r="R166" s="18">
        <v>124</v>
      </c>
      <c r="S166" s="18">
        <v>230</v>
      </c>
      <c r="T166" s="18">
        <v>11</v>
      </c>
    </row>
    <row r="167" spans="1:20">
      <c r="A167" s="280" t="s">
        <v>460</v>
      </c>
      <c r="B167" s="280" t="s">
        <v>359</v>
      </c>
      <c r="C167" s="280">
        <v>62020114</v>
      </c>
      <c r="D167" s="281" t="s">
        <v>197</v>
      </c>
      <c r="E167" s="12">
        <v>15</v>
      </c>
      <c r="F167" s="12">
        <v>24</v>
      </c>
      <c r="G167" s="12">
        <v>39</v>
      </c>
      <c r="H167" s="12">
        <v>2</v>
      </c>
      <c r="I167" s="9">
        <v>66</v>
      </c>
      <c r="J167" s="9">
        <v>54</v>
      </c>
      <c r="K167" s="9">
        <v>120</v>
      </c>
      <c r="L167" s="9">
        <v>6</v>
      </c>
      <c r="M167" s="15">
        <v>44</v>
      </c>
      <c r="N167" s="15">
        <v>28</v>
      </c>
      <c r="O167" s="15">
        <v>72</v>
      </c>
      <c r="P167" s="15">
        <v>3</v>
      </c>
      <c r="Q167" s="18">
        <v>125</v>
      </c>
      <c r="R167" s="18">
        <v>106</v>
      </c>
      <c r="S167" s="18">
        <v>231</v>
      </c>
      <c r="T167" s="18">
        <v>11</v>
      </c>
    </row>
    <row r="168" spans="1:20">
      <c r="A168" s="280" t="s">
        <v>461</v>
      </c>
      <c r="B168" s="280" t="s">
        <v>360</v>
      </c>
      <c r="C168" s="280">
        <v>62020004</v>
      </c>
      <c r="D168" s="281" t="s">
        <v>97</v>
      </c>
      <c r="E168" s="12">
        <v>12</v>
      </c>
      <c r="F168" s="12">
        <v>18</v>
      </c>
      <c r="G168" s="12">
        <v>30</v>
      </c>
      <c r="H168" s="12">
        <v>3</v>
      </c>
      <c r="I168" s="9">
        <v>47</v>
      </c>
      <c r="J168" s="9">
        <v>42</v>
      </c>
      <c r="K168" s="9">
        <v>89</v>
      </c>
      <c r="L168" s="9">
        <v>6</v>
      </c>
      <c r="M168" s="15">
        <v>62</v>
      </c>
      <c r="N168" s="15">
        <v>53</v>
      </c>
      <c r="O168" s="15">
        <v>115</v>
      </c>
      <c r="P168" s="15">
        <v>5</v>
      </c>
      <c r="Q168" s="18">
        <v>121</v>
      </c>
      <c r="R168" s="18">
        <v>113</v>
      </c>
      <c r="S168" s="18">
        <v>234</v>
      </c>
      <c r="T168" s="18">
        <v>14</v>
      </c>
    </row>
    <row r="169" spans="1:20">
      <c r="A169" s="280" t="s">
        <v>462</v>
      </c>
      <c r="B169" s="280" t="s">
        <v>361</v>
      </c>
      <c r="C169" s="280">
        <v>62020169</v>
      </c>
      <c r="D169" s="281" t="s">
        <v>244</v>
      </c>
      <c r="E169" s="12">
        <v>23</v>
      </c>
      <c r="F169" s="12">
        <v>18</v>
      </c>
      <c r="G169" s="12">
        <v>41</v>
      </c>
      <c r="H169" s="12">
        <v>2</v>
      </c>
      <c r="I169" s="9">
        <v>76</v>
      </c>
      <c r="J169" s="9">
        <v>57</v>
      </c>
      <c r="K169" s="9">
        <v>133</v>
      </c>
      <c r="L169" s="9">
        <v>6</v>
      </c>
      <c r="M169" s="15">
        <v>32</v>
      </c>
      <c r="N169" s="15">
        <v>28</v>
      </c>
      <c r="O169" s="15">
        <v>60</v>
      </c>
      <c r="P169" s="15">
        <v>3</v>
      </c>
      <c r="Q169" s="18">
        <v>131</v>
      </c>
      <c r="R169" s="18">
        <v>103</v>
      </c>
      <c r="S169" s="18">
        <v>234</v>
      </c>
      <c r="T169" s="18">
        <v>11</v>
      </c>
    </row>
    <row r="170" spans="1:20">
      <c r="A170" s="280" t="s">
        <v>463</v>
      </c>
      <c r="B170" s="280" t="s">
        <v>362</v>
      </c>
      <c r="C170" s="280">
        <v>62020161</v>
      </c>
      <c r="D170" s="281" t="s">
        <v>236</v>
      </c>
      <c r="E170" s="12">
        <v>27</v>
      </c>
      <c r="F170" s="12">
        <v>29</v>
      </c>
      <c r="G170" s="12">
        <v>56</v>
      </c>
      <c r="H170" s="12">
        <v>2</v>
      </c>
      <c r="I170" s="9">
        <v>101</v>
      </c>
      <c r="J170" s="9">
        <v>79</v>
      </c>
      <c r="K170" s="9">
        <v>180</v>
      </c>
      <c r="L170" s="9">
        <v>9</v>
      </c>
      <c r="M170" s="15">
        <v>0</v>
      </c>
      <c r="N170" s="15">
        <v>0</v>
      </c>
      <c r="O170" s="15">
        <v>0</v>
      </c>
      <c r="P170" s="15">
        <v>0</v>
      </c>
      <c r="Q170" s="18">
        <v>128</v>
      </c>
      <c r="R170" s="18">
        <v>108</v>
      </c>
      <c r="S170" s="18">
        <v>236</v>
      </c>
      <c r="T170" s="18">
        <v>11</v>
      </c>
    </row>
    <row r="171" spans="1:20">
      <c r="A171" s="280" t="s">
        <v>464</v>
      </c>
      <c r="B171" s="280" t="s">
        <v>363</v>
      </c>
      <c r="C171" s="280">
        <v>62020176</v>
      </c>
      <c r="D171" s="281" t="s">
        <v>251</v>
      </c>
      <c r="E171" s="12">
        <v>22</v>
      </c>
      <c r="F171" s="12">
        <v>26</v>
      </c>
      <c r="G171" s="12">
        <v>48</v>
      </c>
      <c r="H171" s="12">
        <v>3</v>
      </c>
      <c r="I171" s="9">
        <v>62</v>
      </c>
      <c r="J171" s="9">
        <v>73</v>
      </c>
      <c r="K171" s="9">
        <v>135</v>
      </c>
      <c r="L171" s="9">
        <v>6</v>
      </c>
      <c r="M171" s="15">
        <v>25</v>
      </c>
      <c r="N171" s="15">
        <v>29</v>
      </c>
      <c r="O171" s="15">
        <v>54</v>
      </c>
      <c r="P171" s="15">
        <v>3</v>
      </c>
      <c r="Q171" s="18">
        <v>109</v>
      </c>
      <c r="R171" s="18">
        <v>128</v>
      </c>
      <c r="S171" s="18">
        <v>237</v>
      </c>
      <c r="T171" s="18">
        <v>12</v>
      </c>
    </row>
    <row r="172" spans="1:20">
      <c r="A172" s="280" t="s">
        <v>465</v>
      </c>
      <c r="B172" s="280" t="s">
        <v>364</v>
      </c>
      <c r="C172" s="280">
        <v>62020083</v>
      </c>
      <c r="D172" s="281" t="s">
        <v>169</v>
      </c>
      <c r="E172" s="12">
        <v>28</v>
      </c>
      <c r="F172" s="12">
        <v>24</v>
      </c>
      <c r="G172" s="12">
        <v>52</v>
      </c>
      <c r="H172" s="12">
        <v>3</v>
      </c>
      <c r="I172" s="9">
        <v>60</v>
      </c>
      <c r="J172" s="9">
        <v>62</v>
      </c>
      <c r="K172" s="9">
        <v>122</v>
      </c>
      <c r="L172" s="9">
        <v>6</v>
      </c>
      <c r="M172" s="15">
        <v>40</v>
      </c>
      <c r="N172" s="15">
        <v>24</v>
      </c>
      <c r="O172" s="15">
        <v>64</v>
      </c>
      <c r="P172" s="15">
        <v>3</v>
      </c>
      <c r="Q172" s="18">
        <v>128</v>
      </c>
      <c r="R172" s="18">
        <v>110</v>
      </c>
      <c r="S172" s="18">
        <v>238</v>
      </c>
      <c r="T172" s="18">
        <v>12</v>
      </c>
    </row>
    <row r="173" spans="1:20">
      <c r="A173" s="280" t="s">
        <v>466</v>
      </c>
      <c r="B173" s="280" t="s">
        <v>365</v>
      </c>
      <c r="C173" s="280">
        <v>62020138</v>
      </c>
      <c r="D173" s="281" t="s">
        <v>217</v>
      </c>
      <c r="E173" s="12">
        <v>35</v>
      </c>
      <c r="F173" s="12">
        <v>30</v>
      </c>
      <c r="G173" s="12">
        <v>65</v>
      </c>
      <c r="H173" s="12">
        <v>2</v>
      </c>
      <c r="I173" s="9">
        <v>88</v>
      </c>
      <c r="J173" s="9">
        <v>85</v>
      </c>
      <c r="K173" s="9">
        <v>173</v>
      </c>
      <c r="L173" s="9">
        <v>6</v>
      </c>
      <c r="M173" s="15">
        <v>0</v>
      </c>
      <c r="N173" s="15">
        <v>0</v>
      </c>
      <c r="O173" s="15">
        <v>0</v>
      </c>
      <c r="P173" s="15">
        <v>0</v>
      </c>
      <c r="Q173" s="18">
        <v>123</v>
      </c>
      <c r="R173" s="18">
        <v>115</v>
      </c>
      <c r="S173" s="18">
        <v>238</v>
      </c>
      <c r="T173" s="18">
        <v>8</v>
      </c>
    </row>
    <row r="174" spans="1:20">
      <c r="A174" s="280" t="s">
        <v>467</v>
      </c>
      <c r="B174" s="280" t="s">
        <v>366</v>
      </c>
      <c r="C174" s="280">
        <v>62020063</v>
      </c>
      <c r="D174" s="281" t="s">
        <v>151</v>
      </c>
      <c r="E174" s="12">
        <v>21</v>
      </c>
      <c r="F174" s="12">
        <v>16</v>
      </c>
      <c r="G174" s="12">
        <v>37</v>
      </c>
      <c r="H174" s="12">
        <v>3</v>
      </c>
      <c r="I174" s="9">
        <v>54</v>
      </c>
      <c r="J174" s="9">
        <v>69</v>
      </c>
      <c r="K174" s="9">
        <v>123</v>
      </c>
      <c r="L174" s="9">
        <v>6</v>
      </c>
      <c r="M174" s="15">
        <v>44</v>
      </c>
      <c r="N174" s="15">
        <v>43</v>
      </c>
      <c r="O174" s="15">
        <v>87</v>
      </c>
      <c r="P174" s="15">
        <v>3</v>
      </c>
      <c r="Q174" s="18">
        <v>119</v>
      </c>
      <c r="R174" s="18">
        <v>128</v>
      </c>
      <c r="S174" s="18">
        <v>247</v>
      </c>
      <c r="T174" s="18">
        <v>12</v>
      </c>
    </row>
    <row r="175" spans="1:20">
      <c r="A175" s="280" t="s">
        <v>468</v>
      </c>
      <c r="B175" s="280" t="s">
        <v>367</v>
      </c>
      <c r="C175" s="280">
        <v>62020058</v>
      </c>
      <c r="D175" s="281" t="s">
        <v>146</v>
      </c>
      <c r="E175" s="12">
        <v>20</v>
      </c>
      <c r="F175" s="12">
        <v>18</v>
      </c>
      <c r="G175" s="12">
        <v>38</v>
      </c>
      <c r="H175" s="12">
        <v>3</v>
      </c>
      <c r="I175" s="9">
        <v>69</v>
      </c>
      <c r="J175" s="9">
        <v>44</v>
      </c>
      <c r="K175" s="9">
        <v>113</v>
      </c>
      <c r="L175" s="9">
        <v>6</v>
      </c>
      <c r="M175" s="15">
        <v>55</v>
      </c>
      <c r="N175" s="15">
        <v>52</v>
      </c>
      <c r="O175" s="15">
        <v>107</v>
      </c>
      <c r="P175" s="15">
        <v>4</v>
      </c>
      <c r="Q175" s="18">
        <v>144</v>
      </c>
      <c r="R175" s="18">
        <v>114</v>
      </c>
      <c r="S175" s="18">
        <v>258</v>
      </c>
      <c r="T175" s="18">
        <v>13</v>
      </c>
    </row>
    <row r="176" spans="1:20">
      <c r="A176" s="280" t="s">
        <v>469</v>
      </c>
      <c r="B176" s="280" t="s">
        <v>368</v>
      </c>
      <c r="C176" s="280">
        <v>62020118</v>
      </c>
      <c r="D176" s="281" t="s">
        <v>201</v>
      </c>
      <c r="E176" s="12">
        <v>29</v>
      </c>
      <c r="F176" s="12">
        <v>26</v>
      </c>
      <c r="G176" s="12">
        <v>55</v>
      </c>
      <c r="H176" s="12">
        <v>2</v>
      </c>
      <c r="I176" s="9">
        <v>78</v>
      </c>
      <c r="J176" s="9">
        <v>72</v>
      </c>
      <c r="K176" s="9">
        <v>150</v>
      </c>
      <c r="L176" s="9">
        <v>6</v>
      </c>
      <c r="M176" s="15">
        <v>22</v>
      </c>
      <c r="N176" s="15">
        <v>31</v>
      </c>
      <c r="O176" s="15">
        <v>53</v>
      </c>
      <c r="P176" s="15">
        <v>3</v>
      </c>
      <c r="Q176" s="18">
        <v>129</v>
      </c>
      <c r="R176" s="18">
        <v>129</v>
      </c>
      <c r="S176" s="18">
        <v>258</v>
      </c>
      <c r="T176" s="18">
        <v>11</v>
      </c>
    </row>
    <row r="177" spans="1:20">
      <c r="A177" s="280" t="s">
        <v>470</v>
      </c>
      <c r="B177" s="280" t="s">
        <v>369</v>
      </c>
      <c r="C177" s="280">
        <v>62020167</v>
      </c>
      <c r="D177" s="281" t="s">
        <v>242</v>
      </c>
      <c r="E177" s="12">
        <v>29</v>
      </c>
      <c r="F177" s="12">
        <v>26</v>
      </c>
      <c r="G177" s="12">
        <v>55</v>
      </c>
      <c r="H177" s="12">
        <v>2</v>
      </c>
      <c r="I177" s="9">
        <v>87</v>
      </c>
      <c r="J177" s="9">
        <v>80</v>
      </c>
      <c r="K177" s="9">
        <v>167</v>
      </c>
      <c r="L177" s="9">
        <v>6</v>
      </c>
      <c r="M177" s="15">
        <v>24</v>
      </c>
      <c r="N177" s="15">
        <v>14</v>
      </c>
      <c r="O177" s="15">
        <v>38</v>
      </c>
      <c r="P177" s="15">
        <v>3</v>
      </c>
      <c r="Q177" s="18">
        <v>140</v>
      </c>
      <c r="R177" s="18">
        <v>120</v>
      </c>
      <c r="S177" s="18">
        <v>260</v>
      </c>
      <c r="T177" s="18">
        <v>11</v>
      </c>
    </row>
    <row r="178" spans="1:20">
      <c r="A178" s="280" t="s">
        <v>471</v>
      </c>
      <c r="B178" s="280" t="s">
        <v>370</v>
      </c>
      <c r="C178" s="280">
        <v>62020021</v>
      </c>
      <c r="D178" s="281" t="s">
        <v>114</v>
      </c>
      <c r="E178" s="12">
        <v>31</v>
      </c>
      <c r="F178" s="12">
        <v>26</v>
      </c>
      <c r="G178" s="12">
        <v>57</v>
      </c>
      <c r="H178" s="12">
        <v>2</v>
      </c>
      <c r="I178" s="9">
        <v>83</v>
      </c>
      <c r="J178" s="9">
        <v>67</v>
      </c>
      <c r="K178" s="9">
        <v>150</v>
      </c>
      <c r="L178" s="9">
        <v>6</v>
      </c>
      <c r="M178" s="15">
        <v>35</v>
      </c>
      <c r="N178" s="15">
        <v>29</v>
      </c>
      <c r="O178" s="15">
        <v>64</v>
      </c>
      <c r="P178" s="15">
        <v>3</v>
      </c>
      <c r="Q178" s="18">
        <v>149</v>
      </c>
      <c r="R178" s="18">
        <v>122</v>
      </c>
      <c r="S178" s="18">
        <v>271</v>
      </c>
      <c r="T178" s="18">
        <v>11</v>
      </c>
    </row>
    <row r="179" spans="1:20">
      <c r="A179" s="280" t="s">
        <v>472</v>
      </c>
      <c r="B179" s="280" t="s">
        <v>371</v>
      </c>
      <c r="C179" s="280">
        <v>62020080</v>
      </c>
      <c r="D179" s="281" t="s">
        <v>167</v>
      </c>
      <c r="E179" s="12">
        <v>31</v>
      </c>
      <c r="F179" s="12">
        <v>30</v>
      </c>
      <c r="G179" s="12">
        <v>61</v>
      </c>
      <c r="H179" s="12">
        <v>3</v>
      </c>
      <c r="I179" s="9">
        <v>69</v>
      </c>
      <c r="J179" s="9">
        <v>65</v>
      </c>
      <c r="K179" s="9">
        <v>134</v>
      </c>
      <c r="L179" s="9">
        <v>6</v>
      </c>
      <c r="M179" s="15">
        <v>51</v>
      </c>
      <c r="N179" s="15">
        <v>30</v>
      </c>
      <c r="O179" s="15">
        <v>81</v>
      </c>
      <c r="P179" s="15">
        <v>3</v>
      </c>
      <c r="Q179" s="18">
        <v>151</v>
      </c>
      <c r="R179" s="18">
        <v>125</v>
      </c>
      <c r="S179" s="18">
        <v>276</v>
      </c>
      <c r="T179" s="18">
        <v>12</v>
      </c>
    </row>
    <row r="180" spans="1:20">
      <c r="A180" s="280" t="s">
        <v>473</v>
      </c>
      <c r="B180" s="280" t="s">
        <v>372</v>
      </c>
      <c r="C180" s="280">
        <v>62020205</v>
      </c>
      <c r="D180" s="281" t="s">
        <v>278</v>
      </c>
      <c r="E180" s="12">
        <v>30</v>
      </c>
      <c r="F180" s="12">
        <v>20</v>
      </c>
      <c r="G180" s="12">
        <v>50</v>
      </c>
      <c r="H180" s="12">
        <v>2</v>
      </c>
      <c r="I180" s="9">
        <v>82</v>
      </c>
      <c r="J180" s="9">
        <v>73</v>
      </c>
      <c r="K180" s="9">
        <v>155</v>
      </c>
      <c r="L180" s="9">
        <v>6</v>
      </c>
      <c r="M180" s="15">
        <v>50</v>
      </c>
      <c r="N180" s="15">
        <v>29</v>
      </c>
      <c r="O180" s="15">
        <v>79</v>
      </c>
      <c r="P180" s="15">
        <v>3</v>
      </c>
      <c r="Q180" s="18">
        <v>162</v>
      </c>
      <c r="R180" s="18">
        <v>122</v>
      </c>
      <c r="S180" s="18">
        <v>284</v>
      </c>
      <c r="T180" s="18">
        <v>11</v>
      </c>
    </row>
    <row r="181" spans="1:20">
      <c r="A181" s="280" t="s">
        <v>474</v>
      </c>
      <c r="B181" s="280" t="s">
        <v>373</v>
      </c>
      <c r="C181" s="280">
        <v>62020067</v>
      </c>
      <c r="D181" s="281" t="s">
        <v>155</v>
      </c>
      <c r="E181" s="12">
        <v>25</v>
      </c>
      <c r="F181" s="12">
        <v>27</v>
      </c>
      <c r="G181" s="12">
        <v>52</v>
      </c>
      <c r="H181" s="12">
        <v>3</v>
      </c>
      <c r="I181" s="9">
        <v>61</v>
      </c>
      <c r="J181" s="9">
        <v>58</v>
      </c>
      <c r="K181" s="9">
        <v>119</v>
      </c>
      <c r="L181" s="9">
        <v>6</v>
      </c>
      <c r="M181" s="15">
        <v>56</v>
      </c>
      <c r="N181" s="15">
        <v>61</v>
      </c>
      <c r="O181" s="15">
        <v>117</v>
      </c>
      <c r="P181" s="15">
        <v>3</v>
      </c>
      <c r="Q181" s="18">
        <v>142</v>
      </c>
      <c r="R181" s="18">
        <v>146</v>
      </c>
      <c r="S181" s="18">
        <v>288</v>
      </c>
      <c r="T181" s="18">
        <v>12</v>
      </c>
    </row>
    <row r="182" spans="1:20">
      <c r="A182" s="280" t="s">
        <v>475</v>
      </c>
      <c r="B182" s="280" t="s">
        <v>374</v>
      </c>
      <c r="C182" s="280">
        <v>62020181</v>
      </c>
      <c r="D182" s="281" t="s">
        <v>254</v>
      </c>
      <c r="E182" s="12">
        <v>27</v>
      </c>
      <c r="F182" s="12">
        <v>38</v>
      </c>
      <c r="G182" s="12">
        <v>65</v>
      </c>
      <c r="H182" s="12">
        <v>4</v>
      </c>
      <c r="I182" s="9">
        <v>112</v>
      </c>
      <c r="J182" s="9">
        <v>112</v>
      </c>
      <c r="K182" s="9">
        <v>224</v>
      </c>
      <c r="L182" s="9">
        <v>11</v>
      </c>
      <c r="M182" s="15">
        <v>0</v>
      </c>
      <c r="N182" s="15">
        <v>0</v>
      </c>
      <c r="O182" s="15">
        <v>0</v>
      </c>
      <c r="P182" s="15">
        <v>0</v>
      </c>
      <c r="Q182" s="18">
        <v>139</v>
      </c>
      <c r="R182" s="18">
        <v>150</v>
      </c>
      <c r="S182" s="18">
        <v>289</v>
      </c>
      <c r="T182" s="18">
        <v>15</v>
      </c>
    </row>
    <row r="183" spans="1:20">
      <c r="A183" s="280" t="s">
        <v>476</v>
      </c>
      <c r="B183" s="280" t="s">
        <v>375</v>
      </c>
      <c r="C183" s="280">
        <v>62020121</v>
      </c>
      <c r="D183" s="281" t="s">
        <v>204</v>
      </c>
      <c r="E183" s="12">
        <v>17</v>
      </c>
      <c r="F183" s="12">
        <v>14</v>
      </c>
      <c r="G183" s="12">
        <v>31</v>
      </c>
      <c r="H183" s="12">
        <v>3</v>
      </c>
      <c r="I183" s="9">
        <v>84</v>
      </c>
      <c r="J183" s="9">
        <v>88</v>
      </c>
      <c r="K183" s="9">
        <v>172</v>
      </c>
      <c r="L183" s="9">
        <v>6</v>
      </c>
      <c r="M183" s="15">
        <v>58</v>
      </c>
      <c r="N183" s="15">
        <v>34</v>
      </c>
      <c r="O183" s="15">
        <v>92</v>
      </c>
      <c r="P183" s="15">
        <v>4</v>
      </c>
      <c r="Q183" s="18">
        <v>159</v>
      </c>
      <c r="R183" s="18">
        <v>136</v>
      </c>
      <c r="S183" s="18">
        <v>295</v>
      </c>
      <c r="T183" s="18">
        <v>13</v>
      </c>
    </row>
    <row r="184" spans="1:20">
      <c r="A184" s="280" t="s">
        <v>477</v>
      </c>
      <c r="B184" s="280" t="s">
        <v>376</v>
      </c>
      <c r="C184" s="280">
        <v>62020059</v>
      </c>
      <c r="D184" s="281" t="s">
        <v>147</v>
      </c>
      <c r="E184" s="12">
        <v>31</v>
      </c>
      <c r="F184" s="12">
        <v>21</v>
      </c>
      <c r="G184" s="12">
        <v>52</v>
      </c>
      <c r="H184" s="12">
        <v>3</v>
      </c>
      <c r="I184" s="9">
        <v>88</v>
      </c>
      <c r="J184" s="9">
        <v>74</v>
      </c>
      <c r="K184" s="9">
        <v>162</v>
      </c>
      <c r="L184" s="9">
        <v>6</v>
      </c>
      <c r="M184" s="15">
        <v>37</v>
      </c>
      <c r="N184" s="15">
        <v>47</v>
      </c>
      <c r="O184" s="15">
        <v>84</v>
      </c>
      <c r="P184" s="15">
        <v>3</v>
      </c>
      <c r="Q184" s="18">
        <v>156</v>
      </c>
      <c r="R184" s="18">
        <v>142</v>
      </c>
      <c r="S184" s="18">
        <v>298</v>
      </c>
      <c r="T184" s="18">
        <v>12</v>
      </c>
    </row>
    <row r="185" spans="1:20">
      <c r="A185" s="280" t="s">
        <v>478</v>
      </c>
      <c r="B185" s="280" t="s">
        <v>377</v>
      </c>
      <c r="C185" s="280">
        <v>62020182</v>
      </c>
      <c r="D185" s="281" t="s">
        <v>255</v>
      </c>
      <c r="E185" s="12">
        <v>41</v>
      </c>
      <c r="F185" s="12">
        <v>35</v>
      </c>
      <c r="G185" s="12">
        <v>76</v>
      </c>
      <c r="H185" s="12">
        <v>3</v>
      </c>
      <c r="I185" s="9">
        <v>98</v>
      </c>
      <c r="J185" s="9">
        <v>84</v>
      </c>
      <c r="K185" s="9">
        <v>182</v>
      </c>
      <c r="L185" s="9">
        <v>8</v>
      </c>
      <c r="M185" s="15">
        <v>45</v>
      </c>
      <c r="N185" s="15">
        <v>41</v>
      </c>
      <c r="O185" s="15">
        <v>86</v>
      </c>
      <c r="P185" s="15">
        <v>3</v>
      </c>
      <c r="Q185" s="18">
        <v>184</v>
      </c>
      <c r="R185" s="18">
        <v>160</v>
      </c>
      <c r="S185" s="18">
        <v>344</v>
      </c>
      <c r="T185" s="18">
        <v>14</v>
      </c>
    </row>
    <row r="186" spans="1:20">
      <c r="A186" s="280" t="s">
        <v>479</v>
      </c>
      <c r="B186" s="280" t="s">
        <v>378</v>
      </c>
      <c r="C186" s="280">
        <v>62020106</v>
      </c>
      <c r="D186" s="281" t="s">
        <v>190</v>
      </c>
      <c r="E186" s="12">
        <v>38</v>
      </c>
      <c r="F186" s="12">
        <v>18</v>
      </c>
      <c r="G186" s="12">
        <v>56</v>
      </c>
      <c r="H186" s="12">
        <v>2</v>
      </c>
      <c r="I186" s="9">
        <v>106</v>
      </c>
      <c r="J186" s="9">
        <v>110</v>
      </c>
      <c r="K186" s="9">
        <v>216</v>
      </c>
      <c r="L186" s="9">
        <v>6</v>
      </c>
      <c r="M186" s="15">
        <v>51</v>
      </c>
      <c r="N186" s="15">
        <v>39</v>
      </c>
      <c r="O186" s="15">
        <v>90</v>
      </c>
      <c r="P186" s="15">
        <v>3</v>
      </c>
      <c r="Q186" s="18">
        <v>195</v>
      </c>
      <c r="R186" s="18">
        <v>167</v>
      </c>
      <c r="S186" s="18">
        <v>362</v>
      </c>
      <c r="T186" s="18">
        <v>11</v>
      </c>
    </row>
    <row r="187" spans="1:20">
      <c r="A187" s="285" t="s">
        <v>480</v>
      </c>
      <c r="B187" s="285" t="s">
        <v>297</v>
      </c>
      <c r="C187" s="285">
        <v>62020006</v>
      </c>
      <c r="D187" s="286" t="s">
        <v>99</v>
      </c>
      <c r="E187" s="12">
        <v>67</v>
      </c>
      <c r="F187" s="12">
        <v>66</v>
      </c>
      <c r="G187" s="12">
        <v>133</v>
      </c>
      <c r="H187" s="12">
        <v>6</v>
      </c>
      <c r="I187" s="9">
        <v>246</v>
      </c>
      <c r="J187" s="9">
        <v>240</v>
      </c>
      <c r="K187" s="9">
        <v>486</v>
      </c>
      <c r="L187" s="9">
        <v>18</v>
      </c>
      <c r="M187" s="15">
        <v>0</v>
      </c>
      <c r="N187" s="15">
        <v>0</v>
      </c>
      <c r="O187" s="15">
        <v>0</v>
      </c>
      <c r="P187" s="15">
        <v>0</v>
      </c>
      <c r="Q187" s="18">
        <v>313</v>
      </c>
      <c r="R187" s="18">
        <v>306</v>
      </c>
      <c r="S187" s="18">
        <v>619</v>
      </c>
      <c r="T187" s="18">
        <v>24</v>
      </c>
    </row>
    <row r="188" spans="1:20">
      <c r="A188" s="285" t="s">
        <v>481</v>
      </c>
      <c r="B188" s="285" t="s">
        <v>305</v>
      </c>
      <c r="C188" s="285">
        <v>62020016</v>
      </c>
      <c r="D188" s="286" t="s">
        <v>109</v>
      </c>
      <c r="E188" s="12">
        <v>82</v>
      </c>
      <c r="F188" s="12">
        <v>106</v>
      </c>
      <c r="G188" s="12">
        <v>188</v>
      </c>
      <c r="H188" s="12">
        <v>6</v>
      </c>
      <c r="I188" s="9">
        <v>262</v>
      </c>
      <c r="J188" s="9">
        <v>289</v>
      </c>
      <c r="K188" s="9">
        <v>551</v>
      </c>
      <c r="L188" s="9">
        <v>18</v>
      </c>
      <c r="M188" s="15">
        <v>0</v>
      </c>
      <c r="N188" s="15">
        <v>0</v>
      </c>
      <c r="O188" s="15">
        <v>0</v>
      </c>
      <c r="P188" s="15">
        <v>0</v>
      </c>
      <c r="Q188" s="18">
        <v>344</v>
      </c>
      <c r="R188" s="18">
        <v>395</v>
      </c>
      <c r="S188" s="18">
        <v>739</v>
      </c>
      <c r="T188" s="18">
        <v>24</v>
      </c>
    </row>
  </sheetData>
  <sortState ref="A1:U189">
    <sortCondition ref="T1"/>
  </sortState>
  <mergeCells count="7">
    <mergeCell ref="D2:D3"/>
    <mergeCell ref="E2:H2"/>
    <mergeCell ref="I2:L2"/>
    <mergeCell ref="M2:P2"/>
    <mergeCell ref="Q2:T2"/>
    <mergeCell ref="A1:T1"/>
    <mergeCell ref="A2:B3"/>
  </mergeCells>
  <pageMargins left="0.33" right="0.16" top="0.59" bottom="0.24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P187"/>
  <sheetViews>
    <sheetView workbookViewId="0">
      <selection activeCell="S20" sqref="S20"/>
    </sheetView>
  </sheetViews>
  <sheetFormatPr defaultRowHeight="15"/>
  <cols>
    <col min="2" max="2" width="39" customWidth="1"/>
  </cols>
  <sheetData>
    <row r="1" spans="1:9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  <c r="CA1" t="s">
        <v>78</v>
      </c>
      <c r="CB1" t="s">
        <v>79</v>
      </c>
      <c r="CC1" t="s">
        <v>80</v>
      </c>
      <c r="CD1" t="s">
        <v>81</v>
      </c>
      <c r="CE1" t="s">
        <v>82</v>
      </c>
      <c r="CF1" t="s">
        <v>83</v>
      </c>
      <c r="CG1" t="s">
        <v>84</v>
      </c>
      <c r="CH1" t="s">
        <v>85</v>
      </c>
      <c r="CI1" t="s">
        <v>86</v>
      </c>
      <c r="CJ1" t="s">
        <v>87</v>
      </c>
      <c r="CK1" t="s">
        <v>88</v>
      </c>
      <c r="CL1" t="s">
        <v>89</v>
      </c>
      <c r="CM1" t="s">
        <v>90</v>
      </c>
      <c r="CN1" t="s">
        <v>91</v>
      </c>
      <c r="CO1" t="s">
        <v>92</v>
      </c>
      <c r="CP1" t="s">
        <v>93</v>
      </c>
    </row>
    <row r="2" spans="1:94">
      <c r="A2">
        <v>62020001</v>
      </c>
      <c r="B2" t="s">
        <v>94</v>
      </c>
      <c r="C2">
        <v>0</v>
      </c>
      <c r="D2">
        <v>0</v>
      </c>
      <c r="E2">
        <v>0</v>
      </c>
      <c r="F2">
        <v>0</v>
      </c>
      <c r="G2">
        <v>1</v>
      </c>
      <c r="H2">
        <v>3</v>
      </c>
      <c r="I2">
        <v>4</v>
      </c>
      <c r="J2">
        <v>1</v>
      </c>
      <c r="K2">
        <v>2</v>
      </c>
      <c r="L2">
        <v>2</v>
      </c>
      <c r="M2">
        <v>4</v>
      </c>
      <c r="N2">
        <v>1</v>
      </c>
      <c r="O2">
        <v>3</v>
      </c>
      <c r="P2">
        <v>5</v>
      </c>
      <c r="Q2">
        <v>8</v>
      </c>
      <c r="R2">
        <v>2</v>
      </c>
      <c r="S2">
        <v>1</v>
      </c>
      <c r="T2">
        <v>2</v>
      </c>
      <c r="U2">
        <v>3</v>
      </c>
      <c r="V2">
        <v>1</v>
      </c>
      <c r="W2">
        <v>0</v>
      </c>
      <c r="X2">
        <v>6</v>
      </c>
      <c r="Y2">
        <v>6</v>
      </c>
      <c r="Z2">
        <v>1</v>
      </c>
      <c r="AA2">
        <v>2</v>
      </c>
      <c r="AB2">
        <v>1</v>
      </c>
      <c r="AC2">
        <v>3</v>
      </c>
      <c r="AD2">
        <v>1</v>
      </c>
      <c r="AE2">
        <v>1</v>
      </c>
      <c r="AF2">
        <v>2</v>
      </c>
      <c r="AG2">
        <v>3</v>
      </c>
      <c r="AH2">
        <v>1</v>
      </c>
      <c r="AI2">
        <v>6</v>
      </c>
      <c r="AJ2">
        <v>0</v>
      </c>
      <c r="AK2">
        <v>6</v>
      </c>
      <c r="AL2">
        <v>1</v>
      </c>
      <c r="AM2">
        <v>3</v>
      </c>
      <c r="AN2">
        <v>0</v>
      </c>
      <c r="AO2">
        <v>3</v>
      </c>
      <c r="AP2">
        <v>1</v>
      </c>
      <c r="AQ2">
        <v>13</v>
      </c>
      <c r="AR2">
        <v>11</v>
      </c>
      <c r="AS2">
        <v>24</v>
      </c>
      <c r="AT2">
        <v>6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</v>
      </c>
      <c r="BK2">
        <v>0</v>
      </c>
      <c r="BL2">
        <v>0</v>
      </c>
      <c r="BM2">
        <v>0</v>
      </c>
      <c r="BN2">
        <v>0</v>
      </c>
      <c r="BO2">
        <v>0</v>
      </c>
      <c r="BP2">
        <v>0</v>
      </c>
      <c r="BQ2">
        <v>0</v>
      </c>
      <c r="BR2">
        <v>0</v>
      </c>
      <c r="BS2">
        <v>0</v>
      </c>
      <c r="BT2">
        <v>0</v>
      </c>
      <c r="BU2">
        <v>0</v>
      </c>
      <c r="BV2">
        <v>0</v>
      </c>
      <c r="BW2">
        <v>0</v>
      </c>
      <c r="BX2">
        <v>0</v>
      </c>
      <c r="BY2">
        <v>0</v>
      </c>
      <c r="BZ2">
        <v>0</v>
      </c>
      <c r="CA2">
        <v>0</v>
      </c>
      <c r="CB2">
        <v>0</v>
      </c>
      <c r="CC2">
        <v>0</v>
      </c>
      <c r="CD2">
        <v>0</v>
      </c>
      <c r="CE2">
        <v>0</v>
      </c>
      <c r="CF2">
        <v>0</v>
      </c>
      <c r="CG2">
        <v>0</v>
      </c>
      <c r="CH2">
        <v>0</v>
      </c>
      <c r="CI2">
        <v>0</v>
      </c>
      <c r="CJ2">
        <v>0</v>
      </c>
      <c r="CK2">
        <v>0</v>
      </c>
      <c r="CL2">
        <v>0</v>
      </c>
      <c r="CM2">
        <v>16</v>
      </c>
      <c r="CN2">
        <v>16</v>
      </c>
      <c r="CO2">
        <v>32</v>
      </c>
      <c r="CP2">
        <v>8</v>
      </c>
    </row>
    <row r="3" spans="1:94">
      <c r="A3">
        <v>62020002</v>
      </c>
      <c r="B3" t="s">
        <v>95</v>
      </c>
      <c r="C3">
        <v>0</v>
      </c>
      <c r="D3">
        <v>0</v>
      </c>
      <c r="E3">
        <v>0</v>
      </c>
      <c r="F3">
        <v>0</v>
      </c>
      <c r="G3">
        <v>11</v>
      </c>
      <c r="H3">
        <v>8</v>
      </c>
      <c r="I3">
        <v>19</v>
      </c>
      <c r="J3">
        <v>1</v>
      </c>
      <c r="K3">
        <v>13</v>
      </c>
      <c r="L3">
        <v>9</v>
      </c>
      <c r="M3">
        <v>22</v>
      </c>
      <c r="N3">
        <v>1</v>
      </c>
      <c r="O3">
        <v>24</v>
      </c>
      <c r="P3">
        <v>17</v>
      </c>
      <c r="Q3">
        <v>41</v>
      </c>
      <c r="R3">
        <v>2</v>
      </c>
      <c r="S3">
        <v>8</v>
      </c>
      <c r="T3">
        <v>9</v>
      </c>
      <c r="U3">
        <v>17</v>
      </c>
      <c r="V3">
        <v>1</v>
      </c>
      <c r="W3">
        <v>7</v>
      </c>
      <c r="X3">
        <v>6</v>
      </c>
      <c r="Y3">
        <v>13</v>
      </c>
      <c r="Z3">
        <v>1</v>
      </c>
      <c r="AA3">
        <v>7</v>
      </c>
      <c r="AB3">
        <v>6</v>
      </c>
      <c r="AC3">
        <v>13</v>
      </c>
      <c r="AD3">
        <v>1</v>
      </c>
      <c r="AE3">
        <v>10</v>
      </c>
      <c r="AF3">
        <v>5</v>
      </c>
      <c r="AG3">
        <v>15</v>
      </c>
      <c r="AH3">
        <v>1</v>
      </c>
      <c r="AI3">
        <v>11</v>
      </c>
      <c r="AJ3">
        <v>6</v>
      </c>
      <c r="AK3">
        <v>17</v>
      </c>
      <c r="AL3">
        <v>1</v>
      </c>
      <c r="AM3">
        <v>11</v>
      </c>
      <c r="AN3">
        <v>9</v>
      </c>
      <c r="AO3">
        <v>20</v>
      </c>
      <c r="AP3">
        <v>1</v>
      </c>
      <c r="AQ3">
        <v>54</v>
      </c>
      <c r="AR3">
        <v>41</v>
      </c>
      <c r="AS3">
        <v>95</v>
      </c>
      <c r="AT3">
        <v>6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0</v>
      </c>
      <c r="BZ3">
        <v>0</v>
      </c>
      <c r="CA3">
        <v>0</v>
      </c>
      <c r="CB3">
        <v>0</v>
      </c>
      <c r="CC3">
        <v>0</v>
      </c>
      <c r="CD3">
        <v>0</v>
      </c>
      <c r="CE3">
        <v>0</v>
      </c>
      <c r="CF3">
        <v>0</v>
      </c>
      <c r="CG3">
        <v>0</v>
      </c>
      <c r="CH3">
        <v>0</v>
      </c>
      <c r="CI3">
        <v>0</v>
      </c>
      <c r="CJ3">
        <v>0</v>
      </c>
      <c r="CK3">
        <v>0</v>
      </c>
      <c r="CL3">
        <v>0</v>
      </c>
      <c r="CM3">
        <v>78</v>
      </c>
      <c r="CN3">
        <v>58</v>
      </c>
      <c r="CO3">
        <v>136</v>
      </c>
      <c r="CP3">
        <v>8</v>
      </c>
    </row>
    <row r="4" spans="1:94">
      <c r="A4">
        <v>62020003</v>
      </c>
      <c r="B4" t="s">
        <v>96</v>
      </c>
      <c r="C4">
        <v>2</v>
      </c>
      <c r="D4">
        <v>2</v>
      </c>
      <c r="E4">
        <v>4</v>
      </c>
      <c r="F4">
        <v>1</v>
      </c>
      <c r="G4">
        <v>4</v>
      </c>
      <c r="H4">
        <v>6</v>
      </c>
      <c r="I4">
        <v>10</v>
      </c>
      <c r="J4">
        <v>1</v>
      </c>
      <c r="K4">
        <v>1</v>
      </c>
      <c r="L4">
        <v>2</v>
      </c>
      <c r="M4">
        <v>3</v>
      </c>
      <c r="N4">
        <v>1</v>
      </c>
      <c r="O4">
        <v>7</v>
      </c>
      <c r="P4">
        <v>10</v>
      </c>
      <c r="Q4">
        <v>17</v>
      </c>
      <c r="R4">
        <v>3</v>
      </c>
      <c r="S4">
        <v>1</v>
      </c>
      <c r="T4">
        <v>2</v>
      </c>
      <c r="U4">
        <v>3</v>
      </c>
      <c r="V4">
        <v>1</v>
      </c>
      <c r="W4">
        <v>2</v>
      </c>
      <c r="X4">
        <v>1</v>
      </c>
      <c r="Y4">
        <v>3</v>
      </c>
      <c r="Z4">
        <v>1</v>
      </c>
      <c r="AA4">
        <v>3</v>
      </c>
      <c r="AB4">
        <v>2</v>
      </c>
      <c r="AC4">
        <v>5</v>
      </c>
      <c r="AD4">
        <v>1</v>
      </c>
      <c r="AE4">
        <v>3</v>
      </c>
      <c r="AF4">
        <v>2</v>
      </c>
      <c r="AG4">
        <v>5</v>
      </c>
      <c r="AH4">
        <v>1</v>
      </c>
      <c r="AI4">
        <v>1</v>
      </c>
      <c r="AJ4">
        <v>3</v>
      </c>
      <c r="AK4">
        <v>4</v>
      </c>
      <c r="AL4">
        <v>1</v>
      </c>
      <c r="AM4">
        <v>2</v>
      </c>
      <c r="AN4">
        <v>4</v>
      </c>
      <c r="AO4">
        <v>6</v>
      </c>
      <c r="AP4">
        <v>1</v>
      </c>
      <c r="AQ4">
        <v>12</v>
      </c>
      <c r="AR4">
        <v>14</v>
      </c>
      <c r="AS4">
        <v>26</v>
      </c>
      <c r="AT4">
        <v>6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  <c r="CJ4">
        <v>0</v>
      </c>
      <c r="CK4">
        <v>0</v>
      </c>
      <c r="CL4">
        <v>0</v>
      </c>
      <c r="CM4">
        <v>19</v>
      </c>
      <c r="CN4">
        <v>24</v>
      </c>
      <c r="CO4">
        <v>43</v>
      </c>
      <c r="CP4">
        <v>9</v>
      </c>
    </row>
    <row r="5" spans="1:94">
      <c r="A5">
        <v>62020004</v>
      </c>
      <c r="B5" t="s">
        <v>97</v>
      </c>
      <c r="C5">
        <v>3</v>
      </c>
      <c r="D5">
        <v>4</v>
      </c>
      <c r="E5">
        <v>7</v>
      </c>
      <c r="F5">
        <v>1</v>
      </c>
      <c r="G5">
        <v>6</v>
      </c>
      <c r="H5">
        <v>6</v>
      </c>
      <c r="I5">
        <v>12</v>
      </c>
      <c r="J5">
        <v>1</v>
      </c>
      <c r="K5">
        <v>3</v>
      </c>
      <c r="L5">
        <v>8</v>
      </c>
      <c r="M5">
        <v>11</v>
      </c>
      <c r="N5">
        <v>1</v>
      </c>
      <c r="O5">
        <v>12</v>
      </c>
      <c r="P5">
        <v>18</v>
      </c>
      <c r="Q5">
        <v>30</v>
      </c>
      <c r="R5">
        <v>3</v>
      </c>
      <c r="S5">
        <v>7</v>
      </c>
      <c r="T5">
        <v>5</v>
      </c>
      <c r="U5">
        <v>12</v>
      </c>
      <c r="V5">
        <v>1</v>
      </c>
      <c r="W5">
        <v>8</v>
      </c>
      <c r="X5">
        <v>3</v>
      </c>
      <c r="Y5">
        <v>11</v>
      </c>
      <c r="Z5">
        <v>1</v>
      </c>
      <c r="AA5">
        <v>11</v>
      </c>
      <c r="AB5">
        <v>10</v>
      </c>
      <c r="AC5">
        <v>21</v>
      </c>
      <c r="AD5">
        <v>1</v>
      </c>
      <c r="AE5">
        <v>9</v>
      </c>
      <c r="AF5">
        <v>8</v>
      </c>
      <c r="AG5">
        <v>17</v>
      </c>
      <c r="AH5">
        <v>1</v>
      </c>
      <c r="AI5">
        <v>6</v>
      </c>
      <c r="AJ5">
        <v>6</v>
      </c>
      <c r="AK5">
        <v>12</v>
      </c>
      <c r="AL5">
        <v>1</v>
      </c>
      <c r="AM5">
        <v>6</v>
      </c>
      <c r="AN5">
        <v>10</v>
      </c>
      <c r="AO5">
        <v>16</v>
      </c>
      <c r="AP5">
        <v>1</v>
      </c>
      <c r="AQ5">
        <v>47</v>
      </c>
      <c r="AR5">
        <v>42</v>
      </c>
      <c r="AS5">
        <v>89</v>
      </c>
      <c r="AT5">
        <v>6</v>
      </c>
      <c r="AU5">
        <v>16</v>
      </c>
      <c r="AV5">
        <v>19</v>
      </c>
      <c r="AW5">
        <v>35</v>
      </c>
      <c r="AX5">
        <v>1</v>
      </c>
      <c r="AY5">
        <v>32</v>
      </c>
      <c r="AZ5">
        <v>12</v>
      </c>
      <c r="BA5">
        <v>44</v>
      </c>
      <c r="BB5">
        <v>2</v>
      </c>
      <c r="BC5">
        <v>14</v>
      </c>
      <c r="BD5">
        <v>22</v>
      </c>
      <c r="BE5">
        <v>36</v>
      </c>
      <c r="BF5">
        <v>2</v>
      </c>
      <c r="BG5">
        <v>62</v>
      </c>
      <c r="BH5">
        <v>53</v>
      </c>
      <c r="BI5">
        <v>115</v>
      </c>
      <c r="BJ5">
        <v>5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  <c r="CJ5">
        <v>0</v>
      </c>
      <c r="CK5">
        <v>0</v>
      </c>
      <c r="CL5">
        <v>0</v>
      </c>
      <c r="CM5">
        <v>121</v>
      </c>
      <c r="CN5">
        <v>113</v>
      </c>
      <c r="CO5">
        <v>234</v>
      </c>
      <c r="CP5">
        <v>14</v>
      </c>
    </row>
    <row r="6" spans="1:94">
      <c r="A6">
        <v>62020005</v>
      </c>
      <c r="B6" t="s">
        <v>98</v>
      </c>
      <c r="C6">
        <v>2</v>
      </c>
      <c r="D6">
        <v>2</v>
      </c>
      <c r="E6">
        <v>4</v>
      </c>
      <c r="F6">
        <v>1</v>
      </c>
      <c r="G6">
        <v>5</v>
      </c>
      <c r="H6">
        <v>2</v>
      </c>
      <c r="I6">
        <v>7</v>
      </c>
      <c r="J6">
        <v>1</v>
      </c>
      <c r="K6">
        <v>2</v>
      </c>
      <c r="L6">
        <v>7</v>
      </c>
      <c r="M6">
        <v>9</v>
      </c>
      <c r="N6">
        <v>1</v>
      </c>
      <c r="O6">
        <v>9</v>
      </c>
      <c r="P6">
        <v>11</v>
      </c>
      <c r="Q6">
        <v>20</v>
      </c>
      <c r="R6">
        <v>3</v>
      </c>
      <c r="S6">
        <v>4</v>
      </c>
      <c r="T6">
        <v>4</v>
      </c>
      <c r="U6">
        <v>8</v>
      </c>
      <c r="V6">
        <v>1</v>
      </c>
      <c r="W6">
        <v>9</v>
      </c>
      <c r="X6">
        <v>3</v>
      </c>
      <c r="Y6">
        <v>12</v>
      </c>
      <c r="Z6">
        <v>1</v>
      </c>
      <c r="AA6">
        <v>13</v>
      </c>
      <c r="AB6">
        <v>5</v>
      </c>
      <c r="AC6">
        <v>18</v>
      </c>
      <c r="AD6">
        <v>1</v>
      </c>
      <c r="AE6">
        <v>5</v>
      </c>
      <c r="AF6">
        <v>5</v>
      </c>
      <c r="AG6">
        <v>10</v>
      </c>
      <c r="AH6">
        <v>1</v>
      </c>
      <c r="AI6">
        <v>9</v>
      </c>
      <c r="AJ6">
        <v>4</v>
      </c>
      <c r="AK6">
        <v>13</v>
      </c>
      <c r="AL6">
        <v>1</v>
      </c>
      <c r="AM6">
        <v>2</v>
      </c>
      <c r="AN6">
        <v>5</v>
      </c>
      <c r="AO6">
        <v>7</v>
      </c>
      <c r="AP6">
        <v>1</v>
      </c>
      <c r="AQ6">
        <v>42</v>
      </c>
      <c r="AR6">
        <v>26</v>
      </c>
      <c r="AS6">
        <v>68</v>
      </c>
      <c r="AT6">
        <v>6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0</v>
      </c>
      <c r="BY6">
        <v>0</v>
      </c>
      <c r="BZ6">
        <v>0</v>
      </c>
      <c r="CA6">
        <v>0</v>
      </c>
      <c r="CB6">
        <v>0</v>
      </c>
      <c r="CC6">
        <v>0</v>
      </c>
      <c r="CD6">
        <v>0</v>
      </c>
      <c r="CE6">
        <v>0</v>
      </c>
      <c r="CF6">
        <v>0</v>
      </c>
      <c r="CG6">
        <v>0</v>
      </c>
      <c r="CH6">
        <v>0</v>
      </c>
      <c r="CI6">
        <v>0</v>
      </c>
      <c r="CJ6">
        <v>0</v>
      </c>
      <c r="CK6">
        <v>0</v>
      </c>
      <c r="CL6">
        <v>0</v>
      </c>
      <c r="CM6">
        <v>51</v>
      </c>
      <c r="CN6">
        <v>37</v>
      </c>
      <c r="CO6">
        <v>88</v>
      </c>
      <c r="CP6">
        <v>9</v>
      </c>
    </row>
    <row r="7" spans="1:94">
      <c r="A7">
        <v>62020006</v>
      </c>
      <c r="B7" t="s">
        <v>99</v>
      </c>
      <c r="C7">
        <v>0</v>
      </c>
      <c r="D7">
        <v>0</v>
      </c>
      <c r="E7">
        <v>0</v>
      </c>
      <c r="F7">
        <v>0</v>
      </c>
      <c r="G7">
        <v>33</v>
      </c>
      <c r="H7">
        <v>37</v>
      </c>
      <c r="I7">
        <v>70</v>
      </c>
      <c r="J7">
        <v>3</v>
      </c>
      <c r="K7">
        <v>34</v>
      </c>
      <c r="L7">
        <v>29</v>
      </c>
      <c r="M7">
        <v>63</v>
      </c>
      <c r="N7">
        <v>3</v>
      </c>
      <c r="O7">
        <v>67</v>
      </c>
      <c r="P7">
        <v>66</v>
      </c>
      <c r="Q7">
        <v>133</v>
      </c>
      <c r="R7">
        <v>6</v>
      </c>
      <c r="S7">
        <v>41</v>
      </c>
      <c r="T7">
        <v>43</v>
      </c>
      <c r="U7">
        <v>84</v>
      </c>
      <c r="V7">
        <v>3</v>
      </c>
      <c r="W7">
        <v>39</v>
      </c>
      <c r="X7">
        <v>39</v>
      </c>
      <c r="Y7">
        <v>78</v>
      </c>
      <c r="Z7">
        <v>3</v>
      </c>
      <c r="AA7">
        <v>35</v>
      </c>
      <c r="AB7">
        <v>38</v>
      </c>
      <c r="AC7">
        <v>73</v>
      </c>
      <c r="AD7">
        <v>3</v>
      </c>
      <c r="AE7">
        <v>39</v>
      </c>
      <c r="AF7">
        <v>45</v>
      </c>
      <c r="AG7">
        <v>84</v>
      </c>
      <c r="AH7">
        <v>3</v>
      </c>
      <c r="AI7">
        <v>39</v>
      </c>
      <c r="AJ7">
        <v>41</v>
      </c>
      <c r="AK7">
        <v>80</v>
      </c>
      <c r="AL7">
        <v>3</v>
      </c>
      <c r="AM7">
        <v>53</v>
      </c>
      <c r="AN7">
        <v>34</v>
      </c>
      <c r="AO7">
        <v>87</v>
      </c>
      <c r="AP7">
        <v>3</v>
      </c>
      <c r="AQ7">
        <v>246</v>
      </c>
      <c r="AR7">
        <v>240</v>
      </c>
      <c r="AS7">
        <v>486</v>
      </c>
      <c r="AT7">
        <v>18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  <c r="CJ7">
        <v>0</v>
      </c>
      <c r="CK7">
        <v>0</v>
      </c>
      <c r="CL7">
        <v>0</v>
      </c>
      <c r="CM7">
        <v>313</v>
      </c>
      <c r="CN7">
        <v>306</v>
      </c>
      <c r="CO7">
        <v>619</v>
      </c>
      <c r="CP7">
        <v>24</v>
      </c>
    </row>
    <row r="8" spans="1:94">
      <c r="A8">
        <v>62020007</v>
      </c>
      <c r="B8" t="s">
        <v>100</v>
      </c>
      <c r="C8">
        <v>0</v>
      </c>
      <c r="D8">
        <v>0</v>
      </c>
      <c r="E8">
        <v>0</v>
      </c>
      <c r="F8">
        <v>0</v>
      </c>
      <c r="G8">
        <v>4</v>
      </c>
      <c r="H8">
        <v>8</v>
      </c>
      <c r="I8">
        <v>12</v>
      </c>
      <c r="J8">
        <v>1</v>
      </c>
      <c r="K8">
        <v>5</v>
      </c>
      <c r="L8">
        <v>3</v>
      </c>
      <c r="M8">
        <v>8</v>
      </c>
      <c r="N8">
        <v>1</v>
      </c>
      <c r="O8">
        <v>9</v>
      </c>
      <c r="P8">
        <v>11</v>
      </c>
      <c r="Q8">
        <v>20</v>
      </c>
      <c r="R8">
        <v>2</v>
      </c>
      <c r="S8">
        <v>8</v>
      </c>
      <c r="T8">
        <v>9</v>
      </c>
      <c r="U8">
        <v>17</v>
      </c>
      <c r="V8">
        <v>1</v>
      </c>
      <c r="W8">
        <v>6</v>
      </c>
      <c r="X8">
        <v>6</v>
      </c>
      <c r="Y8">
        <v>12</v>
      </c>
      <c r="Z8">
        <v>1</v>
      </c>
      <c r="AA8">
        <v>13</v>
      </c>
      <c r="AB8">
        <v>13</v>
      </c>
      <c r="AC8">
        <v>26</v>
      </c>
      <c r="AD8">
        <v>1</v>
      </c>
      <c r="AE8">
        <v>12</v>
      </c>
      <c r="AF8">
        <v>7</v>
      </c>
      <c r="AG8">
        <v>19</v>
      </c>
      <c r="AH8">
        <v>1</v>
      </c>
      <c r="AI8">
        <v>6</v>
      </c>
      <c r="AJ8">
        <v>3</v>
      </c>
      <c r="AK8">
        <v>9</v>
      </c>
      <c r="AL8">
        <v>1</v>
      </c>
      <c r="AM8">
        <v>8</v>
      </c>
      <c r="AN8">
        <v>1</v>
      </c>
      <c r="AO8">
        <v>9</v>
      </c>
      <c r="AP8">
        <v>1</v>
      </c>
      <c r="AQ8">
        <v>53</v>
      </c>
      <c r="AR8">
        <v>39</v>
      </c>
      <c r="AS8">
        <v>92</v>
      </c>
      <c r="AT8">
        <v>6</v>
      </c>
      <c r="AU8">
        <v>19</v>
      </c>
      <c r="AV8">
        <v>14</v>
      </c>
      <c r="AW8">
        <v>33</v>
      </c>
      <c r="AX8">
        <v>1</v>
      </c>
      <c r="AY8">
        <v>13</v>
      </c>
      <c r="AZ8">
        <v>11</v>
      </c>
      <c r="BA8">
        <v>24</v>
      </c>
      <c r="BB8">
        <v>1</v>
      </c>
      <c r="BC8">
        <v>11</v>
      </c>
      <c r="BD8">
        <v>4</v>
      </c>
      <c r="BE8">
        <v>15</v>
      </c>
      <c r="BF8">
        <v>1</v>
      </c>
      <c r="BG8">
        <v>43</v>
      </c>
      <c r="BH8">
        <v>29</v>
      </c>
      <c r="BI8">
        <v>72</v>
      </c>
      <c r="BJ8">
        <v>3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  <c r="CJ8">
        <v>0</v>
      </c>
      <c r="CK8">
        <v>0</v>
      </c>
      <c r="CL8">
        <v>0</v>
      </c>
      <c r="CM8">
        <v>105</v>
      </c>
      <c r="CN8">
        <v>79</v>
      </c>
      <c r="CO8">
        <v>184</v>
      </c>
      <c r="CP8">
        <v>11</v>
      </c>
    </row>
    <row r="9" spans="1:94">
      <c r="A9">
        <v>62020008</v>
      </c>
      <c r="B9" t="s">
        <v>101</v>
      </c>
      <c r="C9">
        <v>1</v>
      </c>
      <c r="D9">
        <v>1</v>
      </c>
      <c r="E9">
        <v>2</v>
      </c>
      <c r="F9">
        <v>1</v>
      </c>
      <c r="G9">
        <v>4</v>
      </c>
      <c r="H9">
        <v>1</v>
      </c>
      <c r="I9">
        <v>5</v>
      </c>
      <c r="J9">
        <v>1</v>
      </c>
      <c r="K9">
        <v>3</v>
      </c>
      <c r="L9">
        <v>1</v>
      </c>
      <c r="M9">
        <v>4</v>
      </c>
      <c r="N9">
        <v>1</v>
      </c>
      <c r="O9">
        <v>8</v>
      </c>
      <c r="P9">
        <v>3</v>
      </c>
      <c r="Q9">
        <v>11</v>
      </c>
      <c r="R9">
        <v>3</v>
      </c>
      <c r="S9">
        <v>4</v>
      </c>
      <c r="T9">
        <v>4</v>
      </c>
      <c r="U9">
        <v>8</v>
      </c>
      <c r="V9">
        <v>1</v>
      </c>
      <c r="W9">
        <v>6</v>
      </c>
      <c r="X9">
        <v>5</v>
      </c>
      <c r="Y9">
        <v>11</v>
      </c>
      <c r="Z9">
        <v>1</v>
      </c>
      <c r="AA9">
        <v>1</v>
      </c>
      <c r="AB9">
        <v>2</v>
      </c>
      <c r="AC9">
        <v>3</v>
      </c>
      <c r="AD9">
        <v>1</v>
      </c>
      <c r="AE9">
        <v>2</v>
      </c>
      <c r="AF9">
        <v>1</v>
      </c>
      <c r="AG9">
        <v>3</v>
      </c>
      <c r="AH9">
        <v>1</v>
      </c>
      <c r="AI9">
        <v>2</v>
      </c>
      <c r="AJ9">
        <v>4</v>
      </c>
      <c r="AK9">
        <v>6</v>
      </c>
      <c r="AL9">
        <v>1</v>
      </c>
      <c r="AM9">
        <v>1</v>
      </c>
      <c r="AN9">
        <v>3</v>
      </c>
      <c r="AO9">
        <v>4</v>
      </c>
      <c r="AP9">
        <v>1</v>
      </c>
      <c r="AQ9">
        <v>16</v>
      </c>
      <c r="AR9">
        <v>19</v>
      </c>
      <c r="AS9">
        <v>35</v>
      </c>
      <c r="AT9">
        <v>6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0</v>
      </c>
      <c r="BS9">
        <v>0</v>
      </c>
      <c r="BT9">
        <v>0</v>
      </c>
      <c r="BU9">
        <v>0</v>
      </c>
      <c r="BV9">
        <v>0</v>
      </c>
      <c r="BW9">
        <v>0</v>
      </c>
      <c r="BX9">
        <v>0</v>
      </c>
      <c r="BY9">
        <v>0</v>
      </c>
      <c r="BZ9">
        <v>0</v>
      </c>
      <c r="CA9">
        <v>0</v>
      </c>
      <c r="CB9">
        <v>0</v>
      </c>
      <c r="CC9">
        <v>0</v>
      </c>
      <c r="CD9">
        <v>0</v>
      </c>
      <c r="CE9">
        <v>0</v>
      </c>
      <c r="CF9">
        <v>0</v>
      </c>
      <c r="CG9">
        <v>0</v>
      </c>
      <c r="CH9">
        <v>0</v>
      </c>
      <c r="CI9">
        <v>0</v>
      </c>
      <c r="CJ9">
        <v>0</v>
      </c>
      <c r="CK9">
        <v>0</v>
      </c>
      <c r="CL9">
        <v>0</v>
      </c>
      <c r="CM9">
        <v>24</v>
      </c>
      <c r="CN9">
        <v>22</v>
      </c>
      <c r="CO9">
        <v>46</v>
      </c>
      <c r="CP9">
        <v>9</v>
      </c>
    </row>
    <row r="10" spans="1:94">
      <c r="A10">
        <v>62020009</v>
      </c>
      <c r="B10" t="s">
        <v>102</v>
      </c>
      <c r="C10">
        <v>0</v>
      </c>
      <c r="D10">
        <v>0</v>
      </c>
      <c r="E10">
        <v>0</v>
      </c>
      <c r="F10">
        <v>0</v>
      </c>
      <c r="G10">
        <v>6</v>
      </c>
      <c r="H10">
        <v>5</v>
      </c>
      <c r="I10">
        <v>11</v>
      </c>
      <c r="J10">
        <v>1</v>
      </c>
      <c r="K10">
        <v>8</v>
      </c>
      <c r="L10">
        <v>11</v>
      </c>
      <c r="M10">
        <v>19</v>
      </c>
      <c r="N10">
        <v>1</v>
      </c>
      <c r="O10">
        <v>14</v>
      </c>
      <c r="P10">
        <v>16</v>
      </c>
      <c r="Q10">
        <v>30</v>
      </c>
      <c r="R10">
        <v>2</v>
      </c>
      <c r="S10">
        <v>12</v>
      </c>
      <c r="T10">
        <v>6</v>
      </c>
      <c r="U10">
        <v>18</v>
      </c>
      <c r="V10">
        <v>1</v>
      </c>
      <c r="W10">
        <v>11</v>
      </c>
      <c r="X10">
        <v>3</v>
      </c>
      <c r="Y10">
        <v>14</v>
      </c>
      <c r="Z10">
        <v>1</v>
      </c>
      <c r="AA10">
        <v>11</v>
      </c>
      <c r="AB10">
        <v>7</v>
      </c>
      <c r="AC10">
        <v>18</v>
      </c>
      <c r="AD10">
        <v>1</v>
      </c>
      <c r="AE10">
        <v>6</v>
      </c>
      <c r="AF10">
        <v>7</v>
      </c>
      <c r="AG10">
        <v>13</v>
      </c>
      <c r="AH10">
        <v>1</v>
      </c>
      <c r="AI10">
        <v>7</v>
      </c>
      <c r="AJ10">
        <v>8</v>
      </c>
      <c r="AK10">
        <v>15</v>
      </c>
      <c r="AL10">
        <v>1</v>
      </c>
      <c r="AM10">
        <v>3</v>
      </c>
      <c r="AN10">
        <v>11</v>
      </c>
      <c r="AO10">
        <v>14</v>
      </c>
      <c r="AP10">
        <v>1</v>
      </c>
      <c r="AQ10">
        <v>50</v>
      </c>
      <c r="AR10">
        <v>42</v>
      </c>
      <c r="AS10">
        <v>92</v>
      </c>
      <c r="AT10">
        <v>6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0</v>
      </c>
      <c r="BS10">
        <v>0</v>
      </c>
      <c r="BT10">
        <v>0</v>
      </c>
      <c r="BU10">
        <v>0</v>
      </c>
      <c r="BV10">
        <v>0</v>
      </c>
      <c r="BW10">
        <v>0</v>
      </c>
      <c r="BX10">
        <v>0</v>
      </c>
      <c r="BY10">
        <v>0</v>
      </c>
      <c r="BZ10">
        <v>0</v>
      </c>
      <c r="CA10">
        <v>0</v>
      </c>
      <c r="CB10">
        <v>0</v>
      </c>
      <c r="CC10">
        <v>0</v>
      </c>
      <c r="CD10">
        <v>0</v>
      </c>
      <c r="CE10">
        <v>0</v>
      </c>
      <c r="CF10">
        <v>0</v>
      </c>
      <c r="CG10">
        <v>0</v>
      </c>
      <c r="CH10">
        <v>0</v>
      </c>
      <c r="CI10">
        <v>0</v>
      </c>
      <c r="CJ10">
        <v>0</v>
      </c>
      <c r="CK10">
        <v>0</v>
      </c>
      <c r="CL10">
        <v>0</v>
      </c>
      <c r="CM10">
        <v>64</v>
      </c>
      <c r="CN10">
        <v>58</v>
      </c>
      <c r="CO10">
        <v>122</v>
      </c>
      <c r="CP10">
        <v>8</v>
      </c>
    </row>
    <row r="11" spans="1:94">
      <c r="A11">
        <v>62020010</v>
      </c>
      <c r="B11" t="s">
        <v>103</v>
      </c>
      <c r="C11">
        <v>8</v>
      </c>
      <c r="D11">
        <v>5</v>
      </c>
      <c r="E11">
        <v>13</v>
      </c>
      <c r="F11">
        <v>1</v>
      </c>
      <c r="G11">
        <v>5</v>
      </c>
      <c r="H11">
        <v>5</v>
      </c>
      <c r="I11">
        <v>10</v>
      </c>
      <c r="J11">
        <v>1</v>
      </c>
      <c r="K11">
        <v>6</v>
      </c>
      <c r="L11">
        <v>2</v>
      </c>
      <c r="M11">
        <v>8</v>
      </c>
      <c r="N11">
        <v>1</v>
      </c>
      <c r="O11">
        <v>19</v>
      </c>
      <c r="P11">
        <v>12</v>
      </c>
      <c r="Q11">
        <v>31</v>
      </c>
      <c r="R11">
        <v>3</v>
      </c>
      <c r="S11">
        <v>5</v>
      </c>
      <c r="T11">
        <v>3</v>
      </c>
      <c r="U11">
        <v>8</v>
      </c>
      <c r="V11">
        <v>1</v>
      </c>
      <c r="W11">
        <v>5</v>
      </c>
      <c r="X11">
        <v>9</v>
      </c>
      <c r="Y11">
        <v>14</v>
      </c>
      <c r="Z11">
        <v>1</v>
      </c>
      <c r="AA11">
        <v>2</v>
      </c>
      <c r="AB11">
        <v>6</v>
      </c>
      <c r="AC11">
        <v>8</v>
      </c>
      <c r="AD11">
        <v>1</v>
      </c>
      <c r="AE11">
        <v>9</v>
      </c>
      <c r="AF11">
        <v>7</v>
      </c>
      <c r="AG11">
        <v>16</v>
      </c>
      <c r="AH11">
        <v>1</v>
      </c>
      <c r="AI11">
        <v>0</v>
      </c>
      <c r="AJ11">
        <v>4</v>
      </c>
      <c r="AK11">
        <v>4</v>
      </c>
      <c r="AL11">
        <v>1</v>
      </c>
      <c r="AM11">
        <v>5</v>
      </c>
      <c r="AN11">
        <v>12</v>
      </c>
      <c r="AO11">
        <v>17</v>
      </c>
      <c r="AP11">
        <v>1</v>
      </c>
      <c r="AQ11">
        <v>26</v>
      </c>
      <c r="AR11">
        <v>41</v>
      </c>
      <c r="AS11">
        <v>67</v>
      </c>
      <c r="AT11">
        <v>6</v>
      </c>
      <c r="AU11">
        <v>12</v>
      </c>
      <c r="AV11">
        <v>11</v>
      </c>
      <c r="AW11">
        <v>23</v>
      </c>
      <c r="AX11">
        <v>1</v>
      </c>
      <c r="AY11">
        <v>9</v>
      </c>
      <c r="AZ11">
        <v>12</v>
      </c>
      <c r="BA11">
        <v>21</v>
      </c>
      <c r="BB11">
        <v>1</v>
      </c>
      <c r="BC11">
        <v>5</v>
      </c>
      <c r="BD11">
        <v>5</v>
      </c>
      <c r="BE11">
        <v>10</v>
      </c>
      <c r="BF11">
        <v>1</v>
      </c>
      <c r="BG11">
        <v>26</v>
      </c>
      <c r="BH11">
        <v>28</v>
      </c>
      <c r="BI11">
        <v>54</v>
      </c>
      <c r="BJ11">
        <v>3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0</v>
      </c>
      <c r="CH11">
        <v>0</v>
      </c>
      <c r="CI11">
        <v>0</v>
      </c>
      <c r="CJ11">
        <v>0</v>
      </c>
      <c r="CK11">
        <v>0</v>
      </c>
      <c r="CL11">
        <v>0</v>
      </c>
      <c r="CM11">
        <v>71</v>
      </c>
      <c r="CN11">
        <v>81</v>
      </c>
      <c r="CO11">
        <v>152</v>
      </c>
      <c r="CP11">
        <v>12</v>
      </c>
    </row>
    <row r="12" spans="1:94">
      <c r="A12">
        <v>62020011</v>
      </c>
      <c r="B12" t="s">
        <v>104</v>
      </c>
      <c r="C12">
        <v>0</v>
      </c>
      <c r="D12">
        <v>0</v>
      </c>
      <c r="E12">
        <v>0</v>
      </c>
      <c r="F12">
        <v>0</v>
      </c>
      <c r="G12">
        <v>7</v>
      </c>
      <c r="H12">
        <v>13</v>
      </c>
      <c r="I12">
        <v>20</v>
      </c>
      <c r="J12">
        <v>1</v>
      </c>
      <c r="K12">
        <v>20</v>
      </c>
      <c r="L12">
        <v>9</v>
      </c>
      <c r="M12">
        <v>29</v>
      </c>
      <c r="N12">
        <v>1</v>
      </c>
      <c r="O12">
        <v>27</v>
      </c>
      <c r="P12">
        <v>22</v>
      </c>
      <c r="Q12">
        <v>49</v>
      </c>
      <c r="R12">
        <v>2</v>
      </c>
      <c r="S12">
        <v>8</v>
      </c>
      <c r="T12">
        <v>9</v>
      </c>
      <c r="U12">
        <v>17</v>
      </c>
      <c r="V12">
        <v>1</v>
      </c>
      <c r="W12">
        <v>8</v>
      </c>
      <c r="X12">
        <v>9</v>
      </c>
      <c r="Y12">
        <v>17</v>
      </c>
      <c r="Z12">
        <v>1</v>
      </c>
      <c r="AA12">
        <v>6</v>
      </c>
      <c r="AB12">
        <v>6</v>
      </c>
      <c r="AC12">
        <v>12</v>
      </c>
      <c r="AD12">
        <v>1</v>
      </c>
      <c r="AE12">
        <v>11</v>
      </c>
      <c r="AF12">
        <v>12</v>
      </c>
      <c r="AG12">
        <v>23</v>
      </c>
      <c r="AH12">
        <v>1</v>
      </c>
      <c r="AI12">
        <v>11</v>
      </c>
      <c r="AJ12">
        <v>3</v>
      </c>
      <c r="AK12">
        <v>14</v>
      </c>
      <c r="AL12">
        <v>1</v>
      </c>
      <c r="AM12">
        <v>9</v>
      </c>
      <c r="AN12">
        <v>11</v>
      </c>
      <c r="AO12">
        <v>20</v>
      </c>
      <c r="AP12">
        <v>1</v>
      </c>
      <c r="AQ12">
        <v>53</v>
      </c>
      <c r="AR12">
        <v>50</v>
      </c>
      <c r="AS12">
        <v>103</v>
      </c>
      <c r="AT12">
        <v>6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0</v>
      </c>
      <c r="CJ12">
        <v>0</v>
      </c>
      <c r="CK12">
        <v>0</v>
      </c>
      <c r="CL12">
        <v>0</v>
      </c>
      <c r="CM12">
        <v>80</v>
      </c>
      <c r="CN12">
        <v>72</v>
      </c>
      <c r="CO12">
        <v>152</v>
      </c>
      <c r="CP12">
        <v>8</v>
      </c>
    </row>
    <row r="13" spans="1:94">
      <c r="A13">
        <v>62020012</v>
      </c>
      <c r="B13" t="s">
        <v>105</v>
      </c>
      <c r="C13">
        <v>0</v>
      </c>
      <c r="D13">
        <v>0</v>
      </c>
      <c r="E13">
        <v>0</v>
      </c>
      <c r="F13">
        <v>0</v>
      </c>
      <c r="G13">
        <v>9</v>
      </c>
      <c r="H13">
        <v>5</v>
      </c>
      <c r="I13">
        <v>14</v>
      </c>
      <c r="J13">
        <v>1</v>
      </c>
      <c r="K13">
        <v>9</v>
      </c>
      <c r="L13">
        <v>10</v>
      </c>
      <c r="M13">
        <v>19</v>
      </c>
      <c r="N13">
        <v>1</v>
      </c>
      <c r="O13">
        <v>18</v>
      </c>
      <c r="P13">
        <v>15</v>
      </c>
      <c r="Q13">
        <v>33</v>
      </c>
      <c r="R13">
        <v>2</v>
      </c>
      <c r="S13">
        <v>7</v>
      </c>
      <c r="T13">
        <v>4</v>
      </c>
      <c r="U13">
        <v>11</v>
      </c>
      <c r="V13">
        <v>1</v>
      </c>
      <c r="W13">
        <v>8</v>
      </c>
      <c r="X13">
        <v>6</v>
      </c>
      <c r="Y13">
        <v>14</v>
      </c>
      <c r="Z13">
        <v>1</v>
      </c>
      <c r="AA13">
        <v>10</v>
      </c>
      <c r="AB13">
        <v>12</v>
      </c>
      <c r="AC13">
        <v>22</v>
      </c>
      <c r="AD13">
        <v>1</v>
      </c>
      <c r="AE13">
        <v>5</v>
      </c>
      <c r="AF13">
        <v>10</v>
      </c>
      <c r="AG13">
        <v>15</v>
      </c>
      <c r="AH13">
        <v>1</v>
      </c>
      <c r="AI13">
        <v>9</v>
      </c>
      <c r="AJ13">
        <v>11</v>
      </c>
      <c r="AK13">
        <v>20</v>
      </c>
      <c r="AL13">
        <v>1</v>
      </c>
      <c r="AM13">
        <v>14</v>
      </c>
      <c r="AN13">
        <v>10</v>
      </c>
      <c r="AO13">
        <v>24</v>
      </c>
      <c r="AP13">
        <v>1</v>
      </c>
      <c r="AQ13">
        <v>53</v>
      </c>
      <c r="AR13">
        <v>53</v>
      </c>
      <c r="AS13">
        <v>106</v>
      </c>
      <c r="AT13">
        <v>6</v>
      </c>
      <c r="AU13">
        <v>15</v>
      </c>
      <c r="AV13">
        <v>7</v>
      </c>
      <c r="AW13">
        <v>22</v>
      </c>
      <c r="AX13">
        <v>1</v>
      </c>
      <c r="AY13">
        <v>5</v>
      </c>
      <c r="AZ13">
        <v>8</v>
      </c>
      <c r="BA13">
        <v>13</v>
      </c>
      <c r="BB13">
        <v>1</v>
      </c>
      <c r="BC13">
        <v>8</v>
      </c>
      <c r="BD13">
        <v>6</v>
      </c>
      <c r="BE13">
        <v>14</v>
      </c>
      <c r="BF13">
        <v>1</v>
      </c>
      <c r="BG13">
        <v>28</v>
      </c>
      <c r="BH13">
        <v>21</v>
      </c>
      <c r="BI13">
        <v>49</v>
      </c>
      <c r="BJ13">
        <v>3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  <c r="CJ13">
        <v>0</v>
      </c>
      <c r="CK13">
        <v>0</v>
      </c>
      <c r="CL13">
        <v>0</v>
      </c>
      <c r="CM13">
        <v>99</v>
      </c>
      <c r="CN13">
        <v>89</v>
      </c>
      <c r="CO13">
        <v>188</v>
      </c>
      <c r="CP13">
        <v>11</v>
      </c>
    </row>
    <row r="14" spans="1:94">
      <c r="A14">
        <v>62020013</v>
      </c>
      <c r="B14" t="s">
        <v>106</v>
      </c>
      <c r="C14">
        <v>0</v>
      </c>
      <c r="D14">
        <v>0</v>
      </c>
      <c r="E14">
        <v>0</v>
      </c>
      <c r="F14">
        <v>0</v>
      </c>
      <c r="G14">
        <v>10</v>
      </c>
      <c r="H14">
        <v>7</v>
      </c>
      <c r="I14">
        <v>17</v>
      </c>
      <c r="J14">
        <v>1</v>
      </c>
      <c r="K14">
        <v>9</v>
      </c>
      <c r="L14">
        <v>6</v>
      </c>
      <c r="M14">
        <v>15</v>
      </c>
      <c r="N14">
        <v>1</v>
      </c>
      <c r="O14">
        <v>19</v>
      </c>
      <c r="P14">
        <v>13</v>
      </c>
      <c r="Q14">
        <v>32</v>
      </c>
      <c r="R14">
        <v>2</v>
      </c>
      <c r="S14">
        <v>11</v>
      </c>
      <c r="T14">
        <v>6</v>
      </c>
      <c r="U14">
        <v>17</v>
      </c>
      <c r="V14">
        <v>1</v>
      </c>
      <c r="W14">
        <v>4</v>
      </c>
      <c r="X14">
        <v>9</v>
      </c>
      <c r="Y14">
        <v>13</v>
      </c>
      <c r="Z14">
        <v>1</v>
      </c>
      <c r="AA14">
        <v>12</v>
      </c>
      <c r="AB14">
        <v>7</v>
      </c>
      <c r="AC14">
        <v>19</v>
      </c>
      <c r="AD14">
        <v>1</v>
      </c>
      <c r="AE14">
        <v>7</v>
      </c>
      <c r="AF14">
        <v>6</v>
      </c>
      <c r="AG14">
        <v>13</v>
      </c>
      <c r="AH14">
        <v>1</v>
      </c>
      <c r="AI14">
        <v>9</v>
      </c>
      <c r="AJ14">
        <v>11</v>
      </c>
      <c r="AK14">
        <v>20</v>
      </c>
      <c r="AL14">
        <v>1</v>
      </c>
      <c r="AM14">
        <v>7</v>
      </c>
      <c r="AN14">
        <v>12</v>
      </c>
      <c r="AO14">
        <v>19</v>
      </c>
      <c r="AP14">
        <v>1</v>
      </c>
      <c r="AQ14">
        <v>50</v>
      </c>
      <c r="AR14">
        <v>51</v>
      </c>
      <c r="AS14">
        <v>101</v>
      </c>
      <c r="AT14">
        <v>6</v>
      </c>
      <c r="AU14">
        <v>13</v>
      </c>
      <c r="AV14">
        <v>18</v>
      </c>
      <c r="AW14">
        <v>31</v>
      </c>
      <c r="AX14">
        <v>1</v>
      </c>
      <c r="AY14">
        <v>12</v>
      </c>
      <c r="AZ14">
        <v>8</v>
      </c>
      <c r="BA14">
        <v>20</v>
      </c>
      <c r="BB14">
        <v>1</v>
      </c>
      <c r="BC14">
        <v>11</v>
      </c>
      <c r="BD14">
        <v>9</v>
      </c>
      <c r="BE14">
        <v>20</v>
      </c>
      <c r="BF14">
        <v>1</v>
      </c>
      <c r="BG14">
        <v>36</v>
      </c>
      <c r="BH14">
        <v>35</v>
      </c>
      <c r="BI14">
        <v>71</v>
      </c>
      <c r="BJ14">
        <v>3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  <c r="CJ14">
        <v>0</v>
      </c>
      <c r="CK14">
        <v>0</v>
      </c>
      <c r="CL14">
        <v>0</v>
      </c>
      <c r="CM14">
        <v>105</v>
      </c>
      <c r="CN14">
        <v>99</v>
      </c>
      <c r="CO14">
        <v>204</v>
      </c>
      <c r="CP14">
        <v>11</v>
      </c>
    </row>
    <row r="15" spans="1:94">
      <c r="A15">
        <v>62020014</v>
      </c>
      <c r="B15" t="s">
        <v>107</v>
      </c>
      <c r="C15">
        <v>0</v>
      </c>
      <c r="D15">
        <v>0</v>
      </c>
      <c r="E15">
        <v>0</v>
      </c>
      <c r="F15">
        <v>0</v>
      </c>
      <c r="G15">
        <v>4</v>
      </c>
      <c r="H15">
        <v>9</v>
      </c>
      <c r="I15">
        <v>13</v>
      </c>
      <c r="J15">
        <v>1</v>
      </c>
      <c r="K15">
        <v>3</v>
      </c>
      <c r="L15">
        <v>1</v>
      </c>
      <c r="M15">
        <v>4</v>
      </c>
      <c r="N15">
        <v>1</v>
      </c>
      <c r="O15">
        <v>7</v>
      </c>
      <c r="P15">
        <v>10</v>
      </c>
      <c r="Q15">
        <v>17</v>
      </c>
      <c r="R15">
        <v>2</v>
      </c>
      <c r="S15">
        <v>4</v>
      </c>
      <c r="T15">
        <v>3</v>
      </c>
      <c r="U15">
        <v>7</v>
      </c>
      <c r="V15">
        <v>1</v>
      </c>
      <c r="W15">
        <v>3</v>
      </c>
      <c r="X15">
        <v>1</v>
      </c>
      <c r="Y15">
        <v>4</v>
      </c>
      <c r="Z15">
        <v>1</v>
      </c>
      <c r="AA15">
        <v>5</v>
      </c>
      <c r="AB15">
        <v>5</v>
      </c>
      <c r="AC15">
        <v>10</v>
      </c>
      <c r="AD15">
        <v>1</v>
      </c>
      <c r="AE15">
        <v>4</v>
      </c>
      <c r="AF15">
        <v>2</v>
      </c>
      <c r="AG15">
        <v>6</v>
      </c>
      <c r="AH15">
        <v>1</v>
      </c>
      <c r="AI15">
        <v>2</v>
      </c>
      <c r="AJ15">
        <v>2</v>
      </c>
      <c r="AK15">
        <v>4</v>
      </c>
      <c r="AL15">
        <v>1</v>
      </c>
      <c r="AM15">
        <v>4</v>
      </c>
      <c r="AN15">
        <v>2</v>
      </c>
      <c r="AO15">
        <v>6</v>
      </c>
      <c r="AP15">
        <v>1</v>
      </c>
      <c r="AQ15">
        <v>22</v>
      </c>
      <c r="AR15">
        <v>15</v>
      </c>
      <c r="AS15">
        <v>37</v>
      </c>
      <c r="AT15">
        <v>6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0</v>
      </c>
      <c r="BY15">
        <v>0</v>
      </c>
      <c r="BZ15">
        <v>0</v>
      </c>
      <c r="CA15">
        <v>0</v>
      </c>
      <c r="CB15">
        <v>0</v>
      </c>
      <c r="CC15">
        <v>0</v>
      </c>
      <c r="CD15">
        <v>0</v>
      </c>
      <c r="CE15">
        <v>0</v>
      </c>
      <c r="CF15">
        <v>0</v>
      </c>
      <c r="CG15">
        <v>0</v>
      </c>
      <c r="CH15">
        <v>0</v>
      </c>
      <c r="CI15">
        <v>0</v>
      </c>
      <c r="CJ15">
        <v>0</v>
      </c>
      <c r="CK15">
        <v>0</v>
      </c>
      <c r="CL15">
        <v>0</v>
      </c>
      <c r="CM15">
        <v>29</v>
      </c>
      <c r="CN15">
        <v>25</v>
      </c>
      <c r="CO15">
        <v>54</v>
      </c>
      <c r="CP15">
        <v>8</v>
      </c>
    </row>
    <row r="16" spans="1:94">
      <c r="A16">
        <v>62020015</v>
      </c>
      <c r="B16" t="s">
        <v>108</v>
      </c>
      <c r="C16">
        <v>0</v>
      </c>
      <c r="D16">
        <v>0</v>
      </c>
      <c r="E16">
        <v>0</v>
      </c>
      <c r="F16">
        <v>0</v>
      </c>
      <c r="G16">
        <v>10</v>
      </c>
      <c r="H16">
        <v>9</v>
      </c>
      <c r="I16">
        <v>19</v>
      </c>
      <c r="J16">
        <v>1</v>
      </c>
      <c r="K16">
        <v>10</v>
      </c>
      <c r="L16">
        <v>6</v>
      </c>
      <c r="M16">
        <v>16</v>
      </c>
      <c r="N16">
        <v>1</v>
      </c>
      <c r="O16">
        <v>20</v>
      </c>
      <c r="P16">
        <v>15</v>
      </c>
      <c r="Q16">
        <v>35</v>
      </c>
      <c r="R16">
        <v>2</v>
      </c>
      <c r="S16">
        <v>9</v>
      </c>
      <c r="T16">
        <v>11</v>
      </c>
      <c r="U16">
        <v>20</v>
      </c>
      <c r="V16">
        <v>1</v>
      </c>
      <c r="W16">
        <v>3</v>
      </c>
      <c r="X16">
        <v>5</v>
      </c>
      <c r="Y16">
        <v>8</v>
      </c>
      <c r="Z16">
        <v>1</v>
      </c>
      <c r="AA16">
        <v>4</v>
      </c>
      <c r="AB16">
        <v>5</v>
      </c>
      <c r="AC16">
        <v>9</v>
      </c>
      <c r="AD16">
        <v>1</v>
      </c>
      <c r="AE16">
        <v>6</v>
      </c>
      <c r="AF16">
        <v>8</v>
      </c>
      <c r="AG16">
        <v>14</v>
      </c>
      <c r="AH16">
        <v>1</v>
      </c>
      <c r="AI16">
        <v>6</v>
      </c>
      <c r="AJ16">
        <v>9</v>
      </c>
      <c r="AK16">
        <v>15</v>
      </c>
      <c r="AL16">
        <v>1</v>
      </c>
      <c r="AM16">
        <v>7</v>
      </c>
      <c r="AN16">
        <v>13</v>
      </c>
      <c r="AO16">
        <v>20</v>
      </c>
      <c r="AP16">
        <v>1</v>
      </c>
      <c r="AQ16">
        <v>35</v>
      </c>
      <c r="AR16">
        <v>51</v>
      </c>
      <c r="AS16">
        <v>86</v>
      </c>
      <c r="AT16">
        <v>6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0</v>
      </c>
      <c r="BY16">
        <v>0</v>
      </c>
      <c r="BZ16">
        <v>0</v>
      </c>
      <c r="CA16">
        <v>0</v>
      </c>
      <c r="CB16">
        <v>0</v>
      </c>
      <c r="CC16">
        <v>0</v>
      </c>
      <c r="CD16">
        <v>0</v>
      </c>
      <c r="CE16">
        <v>0</v>
      </c>
      <c r="CF16">
        <v>0</v>
      </c>
      <c r="CG16">
        <v>0</v>
      </c>
      <c r="CH16">
        <v>0</v>
      </c>
      <c r="CI16">
        <v>0</v>
      </c>
      <c r="CJ16">
        <v>0</v>
      </c>
      <c r="CK16">
        <v>0</v>
      </c>
      <c r="CL16">
        <v>0</v>
      </c>
      <c r="CM16">
        <v>55</v>
      </c>
      <c r="CN16">
        <v>66</v>
      </c>
      <c r="CO16">
        <v>121</v>
      </c>
      <c r="CP16">
        <v>8</v>
      </c>
    </row>
    <row r="17" spans="1:94">
      <c r="A17">
        <v>62020016</v>
      </c>
      <c r="B17" t="s">
        <v>109</v>
      </c>
      <c r="C17">
        <v>0</v>
      </c>
      <c r="D17">
        <v>0</v>
      </c>
      <c r="E17">
        <v>0</v>
      </c>
      <c r="F17">
        <v>0</v>
      </c>
      <c r="G17">
        <v>37</v>
      </c>
      <c r="H17">
        <v>42</v>
      </c>
      <c r="I17">
        <v>79</v>
      </c>
      <c r="J17">
        <v>3</v>
      </c>
      <c r="K17">
        <v>45</v>
      </c>
      <c r="L17">
        <v>64</v>
      </c>
      <c r="M17">
        <v>109</v>
      </c>
      <c r="N17">
        <v>3</v>
      </c>
      <c r="O17">
        <v>82</v>
      </c>
      <c r="P17">
        <v>106</v>
      </c>
      <c r="Q17">
        <v>188</v>
      </c>
      <c r="R17">
        <v>6</v>
      </c>
      <c r="S17">
        <v>48</v>
      </c>
      <c r="T17">
        <v>60</v>
      </c>
      <c r="U17">
        <v>108</v>
      </c>
      <c r="V17">
        <v>3</v>
      </c>
      <c r="W17">
        <v>38</v>
      </c>
      <c r="X17">
        <v>46</v>
      </c>
      <c r="Y17">
        <v>84</v>
      </c>
      <c r="Z17">
        <v>3</v>
      </c>
      <c r="AA17">
        <v>43</v>
      </c>
      <c r="AB17">
        <v>43</v>
      </c>
      <c r="AC17">
        <v>86</v>
      </c>
      <c r="AD17">
        <v>3</v>
      </c>
      <c r="AE17">
        <v>55</v>
      </c>
      <c r="AF17">
        <v>42</v>
      </c>
      <c r="AG17">
        <v>97</v>
      </c>
      <c r="AH17">
        <v>3</v>
      </c>
      <c r="AI17">
        <v>41</v>
      </c>
      <c r="AJ17">
        <v>47</v>
      </c>
      <c r="AK17">
        <v>88</v>
      </c>
      <c r="AL17">
        <v>3</v>
      </c>
      <c r="AM17">
        <v>37</v>
      </c>
      <c r="AN17">
        <v>51</v>
      </c>
      <c r="AO17">
        <v>88</v>
      </c>
      <c r="AP17">
        <v>3</v>
      </c>
      <c r="AQ17">
        <v>262</v>
      </c>
      <c r="AR17">
        <v>289</v>
      </c>
      <c r="AS17">
        <v>551</v>
      </c>
      <c r="AT17">
        <v>18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  <c r="CJ17">
        <v>0</v>
      </c>
      <c r="CK17">
        <v>0</v>
      </c>
      <c r="CL17">
        <v>0</v>
      </c>
      <c r="CM17">
        <v>344</v>
      </c>
      <c r="CN17">
        <v>395</v>
      </c>
      <c r="CO17">
        <v>739</v>
      </c>
      <c r="CP17">
        <v>24</v>
      </c>
    </row>
    <row r="18" spans="1:94">
      <c r="A18">
        <v>62020017</v>
      </c>
      <c r="B18" t="s">
        <v>110</v>
      </c>
      <c r="C18">
        <v>0</v>
      </c>
      <c r="D18">
        <v>0</v>
      </c>
      <c r="E18">
        <v>0</v>
      </c>
      <c r="F18">
        <v>0</v>
      </c>
      <c r="G18">
        <v>6</v>
      </c>
      <c r="H18">
        <v>3</v>
      </c>
      <c r="I18">
        <v>9</v>
      </c>
      <c r="J18">
        <v>1</v>
      </c>
      <c r="K18">
        <v>6</v>
      </c>
      <c r="L18">
        <v>12</v>
      </c>
      <c r="M18">
        <v>18</v>
      </c>
      <c r="N18">
        <v>1</v>
      </c>
      <c r="O18">
        <v>12</v>
      </c>
      <c r="P18">
        <v>15</v>
      </c>
      <c r="Q18">
        <v>27</v>
      </c>
      <c r="R18">
        <v>2</v>
      </c>
      <c r="S18">
        <v>10</v>
      </c>
      <c r="T18">
        <v>6</v>
      </c>
      <c r="U18">
        <v>16</v>
      </c>
      <c r="V18">
        <v>1</v>
      </c>
      <c r="W18">
        <v>13</v>
      </c>
      <c r="X18">
        <v>8</v>
      </c>
      <c r="Y18">
        <v>21</v>
      </c>
      <c r="Z18">
        <v>1</v>
      </c>
      <c r="AA18">
        <v>13</v>
      </c>
      <c r="AB18">
        <v>8</v>
      </c>
      <c r="AC18">
        <v>21</v>
      </c>
      <c r="AD18">
        <v>1</v>
      </c>
      <c r="AE18">
        <v>8</v>
      </c>
      <c r="AF18">
        <v>10</v>
      </c>
      <c r="AG18">
        <v>18</v>
      </c>
      <c r="AH18">
        <v>1</v>
      </c>
      <c r="AI18">
        <v>8</v>
      </c>
      <c r="AJ18">
        <v>11</v>
      </c>
      <c r="AK18">
        <v>19</v>
      </c>
      <c r="AL18">
        <v>1</v>
      </c>
      <c r="AM18">
        <v>13</v>
      </c>
      <c r="AN18">
        <v>11</v>
      </c>
      <c r="AO18">
        <v>24</v>
      </c>
      <c r="AP18">
        <v>1</v>
      </c>
      <c r="AQ18">
        <v>65</v>
      </c>
      <c r="AR18">
        <v>54</v>
      </c>
      <c r="AS18">
        <v>119</v>
      </c>
      <c r="AT18">
        <v>6</v>
      </c>
      <c r="AU18">
        <v>10</v>
      </c>
      <c r="AV18">
        <v>9</v>
      </c>
      <c r="AW18">
        <v>19</v>
      </c>
      <c r="AX18">
        <v>1</v>
      </c>
      <c r="AY18">
        <v>11</v>
      </c>
      <c r="AZ18">
        <v>9</v>
      </c>
      <c r="BA18">
        <v>20</v>
      </c>
      <c r="BB18">
        <v>1</v>
      </c>
      <c r="BC18">
        <v>19</v>
      </c>
      <c r="BD18">
        <v>6</v>
      </c>
      <c r="BE18">
        <v>25</v>
      </c>
      <c r="BF18">
        <v>1</v>
      </c>
      <c r="BG18">
        <v>40</v>
      </c>
      <c r="BH18">
        <v>24</v>
      </c>
      <c r="BI18">
        <v>64</v>
      </c>
      <c r="BJ18">
        <v>3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0</v>
      </c>
      <c r="BS18">
        <v>0</v>
      </c>
      <c r="BT18">
        <v>0</v>
      </c>
      <c r="BU18">
        <v>0</v>
      </c>
      <c r="BV18">
        <v>0</v>
      </c>
      <c r="BW18">
        <v>0</v>
      </c>
      <c r="BX18">
        <v>0</v>
      </c>
      <c r="BY18">
        <v>0</v>
      </c>
      <c r="BZ18">
        <v>0</v>
      </c>
      <c r="CA18">
        <v>0</v>
      </c>
      <c r="CB18">
        <v>0</v>
      </c>
      <c r="CC18">
        <v>0</v>
      </c>
      <c r="CD18">
        <v>0</v>
      </c>
      <c r="CE18">
        <v>0</v>
      </c>
      <c r="CF18">
        <v>0</v>
      </c>
      <c r="CG18">
        <v>0</v>
      </c>
      <c r="CH18">
        <v>0</v>
      </c>
      <c r="CI18">
        <v>0</v>
      </c>
      <c r="CJ18">
        <v>0</v>
      </c>
      <c r="CK18">
        <v>0</v>
      </c>
      <c r="CL18">
        <v>0</v>
      </c>
      <c r="CM18">
        <v>117</v>
      </c>
      <c r="CN18">
        <v>93</v>
      </c>
      <c r="CO18">
        <v>210</v>
      </c>
      <c r="CP18">
        <v>11</v>
      </c>
    </row>
    <row r="19" spans="1:94">
      <c r="A19">
        <v>62020018</v>
      </c>
      <c r="B19" t="s">
        <v>111</v>
      </c>
      <c r="C19">
        <v>0</v>
      </c>
      <c r="D19">
        <v>0</v>
      </c>
      <c r="E19">
        <v>0</v>
      </c>
      <c r="F19">
        <v>0</v>
      </c>
      <c r="G19">
        <v>13</v>
      </c>
      <c r="H19">
        <v>10</v>
      </c>
      <c r="I19">
        <v>23</v>
      </c>
      <c r="J19">
        <v>1</v>
      </c>
      <c r="K19">
        <v>16</v>
      </c>
      <c r="L19">
        <v>14</v>
      </c>
      <c r="M19">
        <v>30</v>
      </c>
      <c r="N19">
        <v>1</v>
      </c>
      <c r="O19">
        <v>29</v>
      </c>
      <c r="P19">
        <v>24</v>
      </c>
      <c r="Q19">
        <v>53</v>
      </c>
      <c r="R19">
        <v>2</v>
      </c>
      <c r="S19">
        <v>8</v>
      </c>
      <c r="T19">
        <v>11</v>
      </c>
      <c r="U19">
        <v>19</v>
      </c>
      <c r="V19">
        <v>1</v>
      </c>
      <c r="W19">
        <v>15</v>
      </c>
      <c r="X19">
        <v>12</v>
      </c>
      <c r="Y19">
        <v>27</v>
      </c>
      <c r="Z19">
        <v>1</v>
      </c>
      <c r="AA19">
        <v>22</v>
      </c>
      <c r="AB19">
        <v>10</v>
      </c>
      <c r="AC19">
        <v>32</v>
      </c>
      <c r="AD19">
        <v>1</v>
      </c>
      <c r="AE19">
        <v>16</v>
      </c>
      <c r="AF19">
        <v>9</v>
      </c>
      <c r="AG19">
        <v>25</v>
      </c>
      <c r="AH19">
        <v>1</v>
      </c>
      <c r="AI19">
        <v>11</v>
      </c>
      <c r="AJ19">
        <v>9</v>
      </c>
      <c r="AK19">
        <v>20</v>
      </c>
      <c r="AL19">
        <v>1</v>
      </c>
      <c r="AM19">
        <v>6</v>
      </c>
      <c r="AN19">
        <v>7</v>
      </c>
      <c r="AO19">
        <v>13</v>
      </c>
      <c r="AP19">
        <v>1</v>
      </c>
      <c r="AQ19">
        <v>78</v>
      </c>
      <c r="AR19">
        <v>58</v>
      </c>
      <c r="AS19">
        <v>136</v>
      </c>
      <c r="AT19">
        <v>6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0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0</v>
      </c>
      <c r="CE19">
        <v>0</v>
      </c>
      <c r="CF19">
        <v>0</v>
      </c>
      <c r="CG19">
        <v>0</v>
      </c>
      <c r="CH19">
        <v>0</v>
      </c>
      <c r="CI19">
        <v>0</v>
      </c>
      <c r="CJ19">
        <v>0</v>
      </c>
      <c r="CK19">
        <v>0</v>
      </c>
      <c r="CL19">
        <v>0</v>
      </c>
      <c r="CM19">
        <v>107</v>
      </c>
      <c r="CN19">
        <v>82</v>
      </c>
      <c r="CO19">
        <v>189</v>
      </c>
      <c r="CP19">
        <v>8</v>
      </c>
    </row>
    <row r="20" spans="1:94">
      <c r="A20">
        <v>62020019</v>
      </c>
      <c r="B20" t="s">
        <v>112</v>
      </c>
      <c r="C20">
        <v>0</v>
      </c>
      <c r="D20">
        <v>0</v>
      </c>
      <c r="E20">
        <v>0</v>
      </c>
      <c r="F20">
        <v>0</v>
      </c>
      <c r="G20">
        <v>10</v>
      </c>
      <c r="H20">
        <v>10</v>
      </c>
      <c r="I20">
        <v>20</v>
      </c>
      <c r="J20">
        <v>1</v>
      </c>
      <c r="K20">
        <v>11</v>
      </c>
      <c r="L20">
        <v>12</v>
      </c>
      <c r="M20">
        <v>23</v>
      </c>
      <c r="N20">
        <v>1</v>
      </c>
      <c r="O20">
        <v>21</v>
      </c>
      <c r="P20">
        <v>22</v>
      </c>
      <c r="Q20">
        <v>43</v>
      </c>
      <c r="R20">
        <v>2</v>
      </c>
      <c r="S20">
        <v>2</v>
      </c>
      <c r="T20">
        <v>7</v>
      </c>
      <c r="U20">
        <v>9</v>
      </c>
      <c r="V20">
        <v>1</v>
      </c>
      <c r="W20">
        <v>11</v>
      </c>
      <c r="X20">
        <v>10</v>
      </c>
      <c r="Y20">
        <v>21</v>
      </c>
      <c r="Z20">
        <v>1</v>
      </c>
      <c r="AA20">
        <v>17</v>
      </c>
      <c r="AB20">
        <v>9</v>
      </c>
      <c r="AC20">
        <v>26</v>
      </c>
      <c r="AD20">
        <v>1</v>
      </c>
      <c r="AE20">
        <v>9</v>
      </c>
      <c r="AF20">
        <v>7</v>
      </c>
      <c r="AG20">
        <v>16</v>
      </c>
      <c r="AH20">
        <v>1</v>
      </c>
      <c r="AI20">
        <v>10</v>
      </c>
      <c r="AJ20">
        <v>17</v>
      </c>
      <c r="AK20">
        <v>27</v>
      </c>
      <c r="AL20">
        <v>1</v>
      </c>
      <c r="AM20">
        <v>8</v>
      </c>
      <c r="AN20">
        <v>8</v>
      </c>
      <c r="AO20">
        <v>16</v>
      </c>
      <c r="AP20">
        <v>1</v>
      </c>
      <c r="AQ20">
        <v>57</v>
      </c>
      <c r="AR20">
        <v>58</v>
      </c>
      <c r="AS20">
        <v>115</v>
      </c>
      <c r="AT20">
        <v>6</v>
      </c>
      <c r="AU20">
        <v>15</v>
      </c>
      <c r="AV20">
        <v>4</v>
      </c>
      <c r="AW20">
        <v>19</v>
      </c>
      <c r="AX20">
        <v>1</v>
      </c>
      <c r="AY20">
        <v>12</v>
      </c>
      <c r="AZ20">
        <v>14</v>
      </c>
      <c r="BA20">
        <v>26</v>
      </c>
      <c r="BB20">
        <v>1</v>
      </c>
      <c r="BC20">
        <v>12</v>
      </c>
      <c r="BD20">
        <v>1</v>
      </c>
      <c r="BE20">
        <v>13</v>
      </c>
      <c r="BF20">
        <v>1</v>
      </c>
      <c r="BG20">
        <v>39</v>
      </c>
      <c r="BH20">
        <v>19</v>
      </c>
      <c r="BI20">
        <v>58</v>
      </c>
      <c r="BJ20">
        <v>3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0</v>
      </c>
      <c r="BY20">
        <v>0</v>
      </c>
      <c r="BZ20">
        <v>0</v>
      </c>
      <c r="CA20">
        <v>0</v>
      </c>
      <c r="CB20">
        <v>0</v>
      </c>
      <c r="CC20">
        <v>0</v>
      </c>
      <c r="CD20">
        <v>0</v>
      </c>
      <c r="CE20">
        <v>0</v>
      </c>
      <c r="CF20">
        <v>0</v>
      </c>
      <c r="CG20">
        <v>0</v>
      </c>
      <c r="CH20">
        <v>0</v>
      </c>
      <c r="CI20">
        <v>0</v>
      </c>
      <c r="CJ20">
        <v>0</v>
      </c>
      <c r="CK20">
        <v>0</v>
      </c>
      <c r="CL20">
        <v>0</v>
      </c>
      <c r="CM20">
        <v>117</v>
      </c>
      <c r="CN20">
        <v>99</v>
      </c>
      <c r="CO20">
        <v>216</v>
      </c>
      <c r="CP20">
        <v>11</v>
      </c>
    </row>
    <row r="21" spans="1:94">
      <c r="A21">
        <v>62020020</v>
      </c>
      <c r="B21" t="s">
        <v>113</v>
      </c>
      <c r="C21">
        <v>0</v>
      </c>
      <c r="D21">
        <v>0</v>
      </c>
      <c r="E21">
        <v>0</v>
      </c>
      <c r="F21">
        <v>0</v>
      </c>
      <c r="G21">
        <v>9</v>
      </c>
      <c r="H21">
        <v>2</v>
      </c>
      <c r="I21">
        <v>11</v>
      </c>
      <c r="J21">
        <v>1</v>
      </c>
      <c r="K21">
        <v>5</v>
      </c>
      <c r="L21">
        <v>15</v>
      </c>
      <c r="M21">
        <v>20</v>
      </c>
      <c r="N21">
        <v>1</v>
      </c>
      <c r="O21">
        <v>14</v>
      </c>
      <c r="P21">
        <v>17</v>
      </c>
      <c r="Q21">
        <v>31</v>
      </c>
      <c r="R21">
        <v>2</v>
      </c>
      <c r="S21">
        <v>11</v>
      </c>
      <c r="T21">
        <v>10</v>
      </c>
      <c r="U21">
        <v>21</v>
      </c>
      <c r="V21">
        <v>1</v>
      </c>
      <c r="W21">
        <v>10</v>
      </c>
      <c r="X21">
        <v>9</v>
      </c>
      <c r="Y21">
        <v>19</v>
      </c>
      <c r="Z21">
        <v>1</v>
      </c>
      <c r="AA21">
        <v>8</v>
      </c>
      <c r="AB21">
        <v>6</v>
      </c>
      <c r="AC21">
        <v>14</v>
      </c>
      <c r="AD21">
        <v>1</v>
      </c>
      <c r="AE21">
        <v>11</v>
      </c>
      <c r="AF21">
        <v>8</v>
      </c>
      <c r="AG21">
        <v>19</v>
      </c>
      <c r="AH21">
        <v>1</v>
      </c>
      <c r="AI21">
        <v>9</v>
      </c>
      <c r="AJ21">
        <v>7</v>
      </c>
      <c r="AK21">
        <v>16</v>
      </c>
      <c r="AL21">
        <v>1</v>
      </c>
      <c r="AM21">
        <v>10</v>
      </c>
      <c r="AN21">
        <v>5</v>
      </c>
      <c r="AO21">
        <v>15</v>
      </c>
      <c r="AP21">
        <v>1</v>
      </c>
      <c r="AQ21">
        <v>59</v>
      </c>
      <c r="AR21">
        <v>45</v>
      </c>
      <c r="AS21">
        <v>104</v>
      </c>
      <c r="AT21">
        <v>6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  <c r="CJ21">
        <v>0</v>
      </c>
      <c r="CK21">
        <v>0</v>
      </c>
      <c r="CL21">
        <v>0</v>
      </c>
      <c r="CM21">
        <v>73</v>
      </c>
      <c r="CN21">
        <v>62</v>
      </c>
      <c r="CO21">
        <v>135</v>
      </c>
      <c r="CP21">
        <v>8</v>
      </c>
    </row>
    <row r="22" spans="1:94">
      <c r="A22">
        <v>62020021</v>
      </c>
      <c r="B22" t="s">
        <v>114</v>
      </c>
      <c r="C22">
        <v>0</v>
      </c>
      <c r="D22">
        <v>0</v>
      </c>
      <c r="E22">
        <v>0</v>
      </c>
      <c r="F22">
        <v>0</v>
      </c>
      <c r="G22">
        <v>17</v>
      </c>
      <c r="H22">
        <v>11</v>
      </c>
      <c r="I22">
        <v>28</v>
      </c>
      <c r="J22">
        <v>1</v>
      </c>
      <c r="K22">
        <v>14</v>
      </c>
      <c r="L22">
        <v>15</v>
      </c>
      <c r="M22">
        <v>29</v>
      </c>
      <c r="N22">
        <v>1</v>
      </c>
      <c r="O22">
        <v>31</v>
      </c>
      <c r="P22">
        <v>26</v>
      </c>
      <c r="Q22">
        <v>57</v>
      </c>
      <c r="R22">
        <v>2</v>
      </c>
      <c r="S22">
        <v>17</v>
      </c>
      <c r="T22">
        <v>6</v>
      </c>
      <c r="U22">
        <v>23</v>
      </c>
      <c r="V22">
        <v>1</v>
      </c>
      <c r="W22">
        <v>19</v>
      </c>
      <c r="X22">
        <v>9</v>
      </c>
      <c r="Y22">
        <v>28</v>
      </c>
      <c r="Z22">
        <v>1</v>
      </c>
      <c r="AA22">
        <v>9</v>
      </c>
      <c r="AB22">
        <v>8</v>
      </c>
      <c r="AC22">
        <v>17</v>
      </c>
      <c r="AD22">
        <v>1</v>
      </c>
      <c r="AE22">
        <v>16</v>
      </c>
      <c r="AF22">
        <v>12</v>
      </c>
      <c r="AG22">
        <v>28</v>
      </c>
      <c r="AH22">
        <v>1</v>
      </c>
      <c r="AI22">
        <v>14</v>
      </c>
      <c r="AJ22">
        <v>16</v>
      </c>
      <c r="AK22">
        <v>30</v>
      </c>
      <c r="AL22">
        <v>1</v>
      </c>
      <c r="AM22">
        <v>8</v>
      </c>
      <c r="AN22">
        <v>16</v>
      </c>
      <c r="AO22">
        <v>24</v>
      </c>
      <c r="AP22">
        <v>1</v>
      </c>
      <c r="AQ22">
        <v>83</v>
      </c>
      <c r="AR22">
        <v>67</v>
      </c>
      <c r="AS22">
        <v>150</v>
      </c>
      <c r="AT22">
        <v>6</v>
      </c>
      <c r="AU22">
        <v>10</v>
      </c>
      <c r="AV22">
        <v>5</v>
      </c>
      <c r="AW22">
        <v>15</v>
      </c>
      <c r="AX22">
        <v>1</v>
      </c>
      <c r="AY22">
        <v>12</v>
      </c>
      <c r="AZ22">
        <v>13</v>
      </c>
      <c r="BA22">
        <v>25</v>
      </c>
      <c r="BB22">
        <v>1</v>
      </c>
      <c r="BC22">
        <v>13</v>
      </c>
      <c r="BD22">
        <v>11</v>
      </c>
      <c r="BE22">
        <v>24</v>
      </c>
      <c r="BF22">
        <v>1</v>
      </c>
      <c r="BG22">
        <v>35</v>
      </c>
      <c r="BH22">
        <v>29</v>
      </c>
      <c r="BI22">
        <v>64</v>
      </c>
      <c r="BJ22">
        <v>3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  <c r="CJ22">
        <v>0</v>
      </c>
      <c r="CK22">
        <v>0</v>
      </c>
      <c r="CL22">
        <v>0</v>
      </c>
      <c r="CM22">
        <v>149</v>
      </c>
      <c r="CN22">
        <v>122</v>
      </c>
      <c r="CO22">
        <v>271</v>
      </c>
      <c r="CP22">
        <v>11</v>
      </c>
    </row>
    <row r="23" spans="1:94">
      <c r="A23">
        <v>62020022</v>
      </c>
      <c r="B23" t="s">
        <v>115</v>
      </c>
      <c r="C23">
        <v>0</v>
      </c>
      <c r="D23">
        <v>0</v>
      </c>
      <c r="E23">
        <v>0</v>
      </c>
      <c r="F23">
        <v>0</v>
      </c>
      <c r="G23">
        <v>4</v>
      </c>
      <c r="H23">
        <v>5</v>
      </c>
      <c r="I23">
        <v>9</v>
      </c>
      <c r="J23">
        <v>1</v>
      </c>
      <c r="K23">
        <v>6</v>
      </c>
      <c r="L23">
        <v>5</v>
      </c>
      <c r="M23">
        <v>11</v>
      </c>
      <c r="N23">
        <v>1</v>
      </c>
      <c r="O23">
        <v>10</v>
      </c>
      <c r="P23">
        <v>10</v>
      </c>
      <c r="Q23">
        <v>20</v>
      </c>
      <c r="R23">
        <v>2</v>
      </c>
      <c r="S23">
        <v>6</v>
      </c>
      <c r="T23">
        <v>2</v>
      </c>
      <c r="U23">
        <v>8</v>
      </c>
      <c r="V23">
        <v>1</v>
      </c>
      <c r="W23">
        <v>8</v>
      </c>
      <c r="X23">
        <v>4</v>
      </c>
      <c r="Y23">
        <v>12</v>
      </c>
      <c r="Z23">
        <v>1</v>
      </c>
      <c r="AA23">
        <v>12</v>
      </c>
      <c r="AB23">
        <v>3</v>
      </c>
      <c r="AC23">
        <v>15</v>
      </c>
      <c r="AD23">
        <v>1</v>
      </c>
      <c r="AE23">
        <v>6</v>
      </c>
      <c r="AF23">
        <v>4</v>
      </c>
      <c r="AG23">
        <v>10</v>
      </c>
      <c r="AH23">
        <v>1</v>
      </c>
      <c r="AI23">
        <v>4</v>
      </c>
      <c r="AJ23">
        <v>4</v>
      </c>
      <c r="AK23">
        <v>8</v>
      </c>
      <c r="AL23">
        <v>1</v>
      </c>
      <c r="AM23">
        <v>4</v>
      </c>
      <c r="AN23">
        <v>10</v>
      </c>
      <c r="AO23">
        <v>14</v>
      </c>
      <c r="AP23">
        <v>1</v>
      </c>
      <c r="AQ23">
        <v>40</v>
      </c>
      <c r="AR23">
        <v>27</v>
      </c>
      <c r="AS23">
        <v>67</v>
      </c>
      <c r="AT23">
        <v>6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0</v>
      </c>
      <c r="BY23">
        <v>0</v>
      </c>
      <c r="BZ23">
        <v>0</v>
      </c>
      <c r="CA23">
        <v>0</v>
      </c>
      <c r="CB23">
        <v>0</v>
      </c>
      <c r="CC23">
        <v>0</v>
      </c>
      <c r="CD23">
        <v>0</v>
      </c>
      <c r="CE23">
        <v>0</v>
      </c>
      <c r="CF23">
        <v>0</v>
      </c>
      <c r="CG23">
        <v>0</v>
      </c>
      <c r="CH23">
        <v>0</v>
      </c>
      <c r="CI23">
        <v>0</v>
      </c>
      <c r="CJ23">
        <v>0</v>
      </c>
      <c r="CK23">
        <v>0</v>
      </c>
      <c r="CL23">
        <v>0</v>
      </c>
      <c r="CM23">
        <v>50</v>
      </c>
      <c r="CN23">
        <v>37</v>
      </c>
      <c r="CO23">
        <v>87</v>
      </c>
      <c r="CP23">
        <v>8</v>
      </c>
    </row>
    <row r="24" spans="1:94">
      <c r="A24">
        <v>62020023</v>
      </c>
      <c r="B24" t="s">
        <v>116</v>
      </c>
      <c r="C24">
        <v>0</v>
      </c>
      <c r="D24">
        <v>0</v>
      </c>
      <c r="E24">
        <v>0</v>
      </c>
      <c r="F24">
        <v>0</v>
      </c>
      <c r="G24">
        <v>2</v>
      </c>
      <c r="H24">
        <v>2</v>
      </c>
      <c r="I24">
        <v>4</v>
      </c>
      <c r="J24">
        <v>1</v>
      </c>
      <c r="K24">
        <v>3</v>
      </c>
      <c r="L24">
        <v>1</v>
      </c>
      <c r="M24">
        <v>4</v>
      </c>
      <c r="N24">
        <v>1</v>
      </c>
      <c r="O24">
        <v>5</v>
      </c>
      <c r="P24">
        <v>3</v>
      </c>
      <c r="Q24">
        <v>8</v>
      </c>
      <c r="R24">
        <v>2</v>
      </c>
      <c r="S24">
        <v>0</v>
      </c>
      <c r="T24">
        <v>0</v>
      </c>
      <c r="U24">
        <v>0</v>
      </c>
      <c r="V24">
        <v>0</v>
      </c>
      <c r="W24">
        <v>2</v>
      </c>
      <c r="X24">
        <v>3</v>
      </c>
      <c r="Y24">
        <v>5</v>
      </c>
      <c r="Z24">
        <v>1</v>
      </c>
      <c r="AA24">
        <v>4</v>
      </c>
      <c r="AB24">
        <v>7</v>
      </c>
      <c r="AC24">
        <v>11</v>
      </c>
      <c r="AD24">
        <v>1</v>
      </c>
      <c r="AE24">
        <v>3</v>
      </c>
      <c r="AF24">
        <v>1</v>
      </c>
      <c r="AG24">
        <v>4</v>
      </c>
      <c r="AH24">
        <v>1</v>
      </c>
      <c r="AI24">
        <v>3</v>
      </c>
      <c r="AJ24">
        <v>1</v>
      </c>
      <c r="AK24">
        <v>4</v>
      </c>
      <c r="AL24">
        <v>1</v>
      </c>
      <c r="AM24">
        <v>6</v>
      </c>
      <c r="AN24">
        <v>4</v>
      </c>
      <c r="AO24">
        <v>10</v>
      </c>
      <c r="AP24">
        <v>1</v>
      </c>
      <c r="AQ24">
        <v>18</v>
      </c>
      <c r="AR24">
        <v>16</v>
      </c>
      <c r="AS24">
        <v>34</v>
      </c>
      <c r="AT24">
        <v>5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  <c r="CJ24">
        <v>0</v>
      </c>
      <c r="CK24">
        <v>0</v>
      </c>
      <c r="CL24">
        <v>0</v>
      </c>
      <c r="CM24">
        <v>23</v>
      </c>
      <c r="CN24">
        <v>19</v>
      </c>
      <c r="CO24">
        <v>42</v>
      </c>
      <c r="CP24">
        <v>7</v>
      </c>
    </row>
    <row r="25" spans="1:94">
      <c r="A25">
        <v>62020024</v>
      </c>
      <c r="B25" t="s">
        <v>117</v>
      </c>
      <c r="C25">
        <v>0</v>
      </c>
      <c r="D25">
        <v>0</v>
      </c>
      <c r="E25">
        <v>0</v>
      </c>
      <c r="F25">
        <v>0</v>
      </c>
      <c r="G25">
        <v>4</v>
      </c>
      <c r="H25">
        <v>1</v>
      </c>
      <c r="I25">
        <v>5</v>
      </c>
      <c r="J25">
        <v>1</v>
      </c>
      <c r="K25">
        <v>5</v>
      </c>
      <c r="L25">
        <v>4</v>
      </c>
      <c r="M25">
        <v>9</v>
      </c>
      <c r="N25">
        <v>1</v>
      </c>
      <c r="O25">
        <v>9</v>
      </c>
      <c r="P25">
        <v>5</v>
      </c>
      <c r="Q25">
        <v>14</v>
      </c>
      <c r="R25">
        <v>2</v>
      </c>
      <c r="S25">
        <v>3</v>
      </c>
      <c r="T25">
        <v>0</v>
      </c>
      <c r="U25">
        <v>3</v>
      </c>
      <c r="V25">
        <v>1</v>
      </c>
      <c r="W25">
        <v>6</v>
      </c>
      <c r="X25">
        <v>0</v>
      </c>
      <c r="Y25">
        <v>6</v>
      </c>
      <c r="Z25">
        <v>1</v>
      </c>
      <c r="AA25">
        <v>1</v>
      </c>
      <c r="AB25">
        <v>2</v>
      </c>
      <c r="AC25">
        <v>3</v>
      </c>
      <c r="AD25">
        <v>1</v>
      </c>
      <c r="AE25">
        <v>2</v>
      </c>
      <c r="AF25">
        <v>2</v>
      </c>
      <c r="AG25">
        <v>4</v>
      </c>
      <c r="AH25">
        <v>1</v>
      </c>
      <c r="AI25">
        <v>5</v>
      </c>
      <c r="AJ25">
        <v>3</v>
      </c>
      <c r="AK25">
        <v>8</v>
      </c>
      <c r="AL25">
        <v>1</v>
      </c>
      <c r="AM25">
        <v>5</v>
      </c>
      <c r="AN25">
        <v>5</v>
      </c>
      <c r="AO25">
        <v>10</v>
      </c>
      <c r="AP25">
        <v>1</v>
      </c>
      <c r="AQ25">
        <v>22</v>
      </c>
      <c r="AR25">
        <v>12</v>
      </c>
      <c r="AS25">
        <v>34</v>
      </c>
      <c r="AT25">
        <v>6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  <c r="BX25">
        <v>0</v>
      </c>
      <c r="BY25">
        <v>0</v>
      </c>
      <c r="BZ25">
        <v>0</v>
      </c>
      <c r="CA25">
        <v>0</v>
      </c>
      <c r="CB25">
        <v>0</v>
      </c>
      <c r="CC25">
        <v>0</v>
      </c>
      <c r="CD25">
        <v>0</v>
      </c>
      <c r="CE25">
        <v>0</v>
      </c>
      <c r="CF25">
        <v>0</v>
      </c>
      <c r="CG25">
        <v>0</v>
      </c>
      <c r="CH25">
        <v>0</v>
      </c>
      <c r="CI25">
        <v>0</v>
      </c>
      <c r="CJ25">
        <v>0</v>
      </c>
      <c r="CK25">
        <v>0</v>
      </c>
      <c r="CL25">
        <v>0</v>
      </c>
      <c r="CM25">
        <v>31</v>
      </c>
      <c r="CN25">
        <v>17</v>
      </c>
      <c r="CO25">
        <v>48</v>
      </c>
      <c r="CP25">
        <v>8</v>
      </c>
    </row>
    <row r="26" spans="1:94">
      <c r="A26">
        <v>62020025</v>
      </c>
      <c r="B26" t="s">
        <v>118</v>
      </c>
      <c r="C26">
        <v>0</v>
      </c>
      <c r="D26">
        <v>0</v>
      </c>
      <c r="E26">
        <v>0</v>
      </c>
      <c r="F26">
        <v>0</v>
      </c>
      <c r="G26">
        <v>5</v>
      </c>
      <c r="H26">
        <v>5</v>
      </c>
      <c r="I26">
        <v>10</v>
      </c>
      <c r="J26">
        <v>1</v>
      </c>
      <c r="K26">
        <v>7</v>
      </c>
      <c r="L26">
        <v>4</v>
      </c>
      <c r="M26">
        <v>11</v>
      </c>
      <c r="N26">
        <v>1</v>
      </c>
      <c r="O26">
        <v>12</v>
      </c>
      <c r="P26">
        <v>9</v>
      </c>
      <c r="Q26">
        <v>21</v>
      </c>
      <c r="R26">
        <v>2</v>
      </c>
      <c r="S26">
        <v>11</v>
      </c>
      <c r="T26">
        <v>10</v>
      </c>
      <c r="U26">
        <v>21</v>
      </c>
      <c r="V26">
        <v>1</v>
      </c>
      <c r="W26">
        <v>5</v>
      </c>
      <c r="X26">
        <v>4</v>
      </c>
      <c r="Y26">
        <v>9</v>
      </c>
      <c r="Z26">
        <v>1</v>
      </c>
      <c r="AA26">
        <v>9</v>
      </c>
      <c r="AB26">
        <v>9</v>
      </c>
      <c r="AC26">
        <v>18</v>
      </c>
      <c r="AD26">
        <v>1</v>
      </c>
      <c r="AE26">
        <v>8</v>
      </c>
      <c r="AF26">
        <v>6</v>
      </c>
      <c r="AG26">
        <v>14</v>
      </c>
      <c r="AH26">
        <v>1</v>
      </c>
      <c r="AI26">
        <v>6</v>
      </c>
      <c r="AJ26">
        <v>6</v>
      </c>
      <c r="AK26">
        <v>12</v>
      </c>
      <c r="AL26">
        <v>1</v>
      </c>
      <c r="AM26">
        <v>4</v>
      </c>
      <c r="AN26">
        <v>6</v>
      </c>
      <c r="AO26">
        <v>10</v>
      </c>
      <c r="AP26">
        <v>1</v>
      </c>
      <c r="AQ26">
        <v>43</v>
      </c>
      <c r="AR26">
        <v>41</v>
      </c>
      <c r="AS26">
        <v>84</v>
      </c>
      <c r="AT26">
        <v>6</v>
      </c>
      <c r="AU26">
        <v>6</v>
      </c>
      <c r="AV26">
        <v>6</v>
      </c>
      <c r="AW26">
        <v>12</v>
      </c>
      <c r="AX26">
        <v>1</v>
      </c>
      <c r="AY26">
        <v>5</v>
      </c>
      <c r="AZ26">
        <v>10</v>
      </c>
      <c r="BA26">
        <v>15</v>
      </c>
      <c r="BB26">
        <v>1</v>
      </c>
      <c r="BC26">
        <v>11</v>
      </c>
      <c r="BD26">
        <v>8</v>
      </c>
      <c r="BE26">
        <v>19</v>
      </c>
      <c r="BF26">
        <v>1</v>
      </c>
      <c r="BG26">
        <v>22</v>
      </c>
      <c r="BH26">
        <v>24</v>
      </c>
      <c r="BI26">
        <v>46</v>
      </c>
      <c r="BJ26">
        <v>3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0</v>
      </c>
      <c r="CE26">
        <v>0</v>
      </c>
      <c r="CF26">
        <v>0</v>
      </c>
      <c r="CG26">
        <v>0</v>
      </c>
      <c r="CH26">
        <v>0</v>
      </c>
      <c r="CI26">
        <v>0</v>
      </c>
      <c r="CJ26">
        <v>0</v>
      </c>
      <c r="CK26">
        <v>0</v>
      </c>
      <c r="CL26">
        <v>0</v>
      </c>
      <c r="CM26">
        <v>77</v>
      </c>
      <c r="CN26">
        <v>74</v>
      </c>
      <c r="CO26">
        <v>151</v>
      </c>
      <c r="CP26">
        <v>11</v>
      </c>
    </row>
    <row r="27" spans="1:94">
      <c r="A27">
        <v>62020026</v>
      </c>
      <c r="B27" t="s">
        <v>119</v>
      </c>
      <c r="C27">
        <v>0</v>
      </c>
      <c r="D27">
        <v>0</v>
      </c>
      <c r="E27">
        <v>0</v>
      </c>
      <c r="F27">
        <v>0</v>
      </c>
      <c r="G27">
        <v>7</v>
      </c>
      <c r="H27">
        <v>9</v>
      </c>
      <c r="I27">
        <v>16</v>
      </c>
      <c r="J27">
        <v>1</v>
      </c>
      <c r="K27">
        <v>13</v>
      </c>
      <c r="L27">
        <v>8</v>
      </c>
      <c r="M27">
        <v>21</v>
      </c>
      <c r="N27">
        <v>1</v>
      </c>
      <c r="O27">
        <v>20</v>
      </c>
      <c r="P27">
        <v>17</v>
      </c>
      <c r="Q27">
        <v>37</v>
      </c>
      <c r="R27">
        <v>2</v>
      </c>
      <c r="S27">
        <v>11</v>
      </c>
      <c r="T27">
        <v>7</v>
      </c>
      <c r="U27">
        <v>18</v>
      </c>
      <c r="V27">
        <v>1</v>
      </c>
      <c r="W27">
        <v>9</v>
      </c>
      <c r="X27">
        <v>5</v>
      </c>
      <c r="Y27">
        <v>14</v>
      </c>
      <c r="Z27">
        <v>1</v>
      </c>
      <c r="AA27">
        <v>9</v>
      </c>
      <c r="AB27">
        <v>14</v>
      </c>
      <c r="AC27">
        <v>23</v>
      </c>
      <c r="AD27">
        <v>1</v>
      </c>
      <c r="AE27">
        <v>5</v>
      </c>
      <c r="AF27">
        <v>8</v>
      </c>
      <c r="AG27">
        <v>13</v>
      </c>
      <c r="AH27">
        <v>1</v>
      </c>
      <c r="AI27">
        <v>3</v>
      </c>
      <c r="AJ27">
        <v>7</v>
      </c>
      <c r="AK27">
        <v>10</v>
      </c>
      <c r="AL27">
        <v>1</v>
      </c>
      <c r="AM27">
        <v>3</v>
      </c>
      <c r="AN27">
        <v>4</v>
      </c>
      <c r="AO27">
        <v>7</v>
      </c>
      <c r="AP27">
        <v>1</v>
      </c>
      <c r="AQ27">
        <v>40</v>
      </c>
      <c r="AR27">
        <v>45</v>
      </c>
      <c r="AS27">
        <v>85</v>
      </c>
      <c r="AT27">
        <v>6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0</v>
      </c>
      <c r="BW27">
        <v>0</v>
      </c>
      <c r="BX27">
        <v>0</v>
      </c>
      <c r="BY27">
        <v>0</v>
      </c>
      <c r="BZ27">
        <v>0</v>
      </c>
      <c r="CA27">
        <v>0</v>
      </c>
      <c r="CB27">
        <v>0</v>
      </c>
      <c r="CC27">
        <v>0</v>
      </c>
      <c r="CD27">
        <v>0</v>
      </c>
      <c r="CE27">
        <v>0</v>
      </c>
      <c r="CF27">
        <v>0</v>
      </c>
      <c r="CG27">
        <v>0</v>
      </c>
      <c r="CH27">
        <v>0</v>
      </c>
      <c r="CI27">
        <v>0</v>
      </c>
      <c r="CJ27">
        <v>0</v>
      </c>
      <c r="CK27">
        <v>0</v>
      </c>
      <c r="CL27">
        <v>0</v>
      </c>
      <c r="CM27">
        <v>60</v>
      </c>
      <c r="CN27">
        <v>62</v>
      </c>
      <c r="CO27">
        <v>122</v>
      </c>
      <c r="CP27">
        <v>8</v>
      </c>
    </row>
    <row r="28" spans="1:94">
      <c r="A28">
        <v>62020027</v>
      </c>
      <c r="B28" t="s">
        <v>120</v>
      </c>
      <c r="C28">
        <v>0</v>
      </c>
      <c r="D28">
        <v>0</v>
      </c>
      <c r="E28">
        <v>0</v>
      </c>
      <c r="F28">
        <v>0</v>
      </c>
      <c r="G28">
        <v>24</v>
      </c>
      <c r="H28">
        <v>8</v>
      </c>
      <c r="I28">
        <v>32</v>
      </c>
      <c r="J28">
        <v>1</v>
      </c>
      <c r="K28">
        <v>16</v>
      </c>
      <c r="L28">
        <v>25</v>
      </c>
      <c r="M28">
        <v>41</v>
      </c>
      <c r="N28">
        <v>1</v>
      </c>
      <c r="O28">
        <v>40</v>
      </c>
      <c r="P28">
        <v>33</v>
      </c>
      <c r="Q28">
        <v>73</v>
      </c>
      <c r="R28">
        <v>2</v>
      </c>
      <c r="S28">
        <v>21</v>
      </c>
      <c r="T28">
        <v>20</v>
      </c>
      <c r="U28">
        <v>41</v>
      </c>
      <c r="V28">
        <v>1</v>
      </c>
      <c r="W28">
        <v>10</v>
      </c>
      <c r="X28">
        <v>11</v>
      </c>
      <c r="Y28">
        <v>21</v>
      </c>
      <c r="Z28">
        <v>1</v>
      </c>
      <c r="AA28">
        <v>6</v>
      </c>
      <c r="AB28">
        <v>11</v>
      </c>
      <c r="AC28">
        <v>17</v>
      </c>
      <c r="AD28">
        <v>1</v>
      </c>
      <c r="AE28">
        <v>8</v>
      </c>
      <c r="AF28">
        <v>10</v>
      </c>
      <c r="AG28">
        <v>18</v>
      </c>
      <c r="AH28">
        <v>1</v>
      </c>
      <c r="AI28">
        <v>7</v>
      </c>
      <c r="AJ28">
        <v>9</v>
      </c>
      <c r="AK28">
        <v>16</v>
      </c>
      <c r="AL28">
        <v>1</v>
      </c>
      <c r="AM28">
        <v>10</v>
      </c>
      <c r="AN28">
        <v>10</v>
      </c>
      <c r="AO28">
        <v>20</v>
      </c>
      <c r="AP28">
        <v>1</v>
      </c>
      <c r="AQ28">
        <v>62</v>
      </c>
      <c r="AR28">
        <v>71</v>
      </c>
      <c r="AS28">
        <v>133</v>
      </c>
      <c r="AT28">
        <v>6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0</v>
      </c>
      <c r="BY28">
        <v>0</v>
      </c>
      <c r="BZ28">
        <v>0</v>
      </c>
      <c r="CA28">
        <v>0</v>
      </c>
      <c r="CB28">
        <v>0</v>
      </c>
      <c r="CC28">
        <v>0</v>
      </c>
      <c r="CD28">
        <v>0</v>
      </c>
      <c r="CE28">
        <v>0</v>
      </c>
      <c r="CF28">
        <v>0</v>
      </c>
      <c r="CG28">
        <v>0</v>
      </c>
      <c r="CH28">
        <v>0</v>
      </c>
      <c r="CI28">
        <v>0</v>
      </c>
      <c r="CJ28">
        <v>0</v>
      </c>
      <c r="CK28">
        <v>0</v>
      </c>
      <c r="CL28">
        <v>0</v>
      </c>
      <c r="CM28">
        <v>102</v>
      </c>
      <c r="CN28">
        <v>104</v>
      </c>
      <c r="CO28">
        <v>206</v>
      </c>
      <c r="CP28">
        <v>8</v>
      </c>
    </row>
    <row r="29" spans="1:94">
      <c r="A29">
        <v>62020028</v>
      </c>
      <c r="B29" t="s">
        <v>121</v>
      </c>
      <c r="C29">
        <v>0</v>
      </c>
      <c r="D29">
        <v>0</v>
      </c>
      <c r="E29">
        <v>0</v>
      </c>
      <c r="F29">
        <v>0</v>
      </c>
      <c r="G29">
        <v>6</v>
      </c>
      <c r="H29">
        <v>6</v>
      </c>
      <c r="I29">
        <v>12</v>
      </c>
      <c r="J29">
        <v>1</v>
      </c>
      <c r="K29">
        <v>8</v>
      </c>
      <c r="L29">
        <v>5</v>
      </c>
      <c r="M29">
        <v>13</v>
      </c>
      <c r="N29">
        <v>1</v>
      </c>
      <c r="O29">
        <v>14</v>
      </c>
      <c r="P29">
        <v>11</v>
      </c>
      <c r="Q29">
        <v>25</v>
      </c>
      <c r="R29">
        <v>2</v>
      </c>
      <c r="S29">
        <v>3</v>
      </c>
      <c r="T29">
        <v>4</v>
      </c>
      <c r="U29">
        <v>7</v>
      </c>
      <c r="V29">
        <v>1</v>
      </c>
      <c r="W29">
        <v>7</v>
      </c>
      <c r="X29">
        <v>10</v>
      </c>
      <c r="Y29">
        <v>17</v>
      </c>
      <c r="Z29">
        <v>1</v>
      </c>
      <c r="AA29">
        <v>7</v>
      </c>
      <c r="AB29">
        <v>5</v>
      </c>
      <c r="AC29">
        <v>12</v>
      </c>
      <c r="AD29">
        <v>1</v>
      </c>
      <c r="AE29">
        <v>3</v>
      </c>
      <c r="AF29">
        <v>5</v>
      </c>
      <c r="AG29">
        <v>8</v>
      </c>
      <c r="AH29">
        <v>1</v>
      </c>
      <c r="AI29">
        <v>7</v>
      </c>
      <c r="AJ29">
        <v>3</v>
      </c>
      <c r="AK29">
        <v>10</v>
      </c>
      <c r="AL29">
        <v>1</v>
      </c>
      <c r="AM29">
        <v>4</v>
      </c>
      <c r="AN29">
        <v>5</v>
      </c>
      <c r="AO29">
        <v>9</v>
      </c>
      <c r="AP29">
        <v>1</v>
      </c>
      <c r="AQ29">
        <v>31</v>
      </c>
      <c r="AR29">
        <v>32</v>
      </c>
      <c r="AS29">
        <v>63</v>
      </c>
      <c r="AT29">
        <v>6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0</v>
      </c>
      <c r="BY29">
        <v>0</v>
      </c>
      <c r="BZ29">
        <v>0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0</v>
      </c>
      <c r="CG29">
        <v>0</v>
      </c>
      <c r="CH29">
        <v>0</v>
      </c>
      <c r="CI29">
        <v>0</v>
      </c>
      <c r="CJ29">
        <v>0</v>
      </c>
      <c r="CK29">
        <v>0</v>
      </c>
      <c r="CL29">
        <v>0</v>
      </c>
      <c r="CM29">
        <v>45</v>
      </c>
      <c r="CN29">
        <v>43</v>
      </c>
      <c r="CO29">
        <v>88</v>
      </c>
      <c r="CP29">
        <v>8</v>
      </c>
    </row>
    <row r="30" spans="1:94">
      <c r="A30">
        <v>62020029</v>
      </c>
      <c r="B30" t="s">
        <v>122</v>
      </c>
      <c r="C30">
        <v>0</v>
      </c>
      <c r="D30">
        <v>0</v>
      </c>
      <c r="E30">
        <v>0</v>
      </c>
      <c r="F30">
        <v>0</v>
      </c>
      <c r="G30">
        <v>4</v>
      </c>
      <c r="H30">
        <v>13</v>
      </c>
      <c r="I30">
        <v>17</v>
      </c>
      <c r="J30">
        <v>1</v>
      </c>
      <c r="K30">
        <v>7</v>
      </c>
      <c r="L30">
        <v>6</v>
      </c>
      <c r="M30">
        <v>13</v>
      </c>
      <c r="N30">
        <v>1</v>
      </c>
      <c r="O30">
        <v>11</v>
      </c>
      <c r="P30">
        <v>19</v>
      </c>
      <c r="Q30">
        <v>30</v>
      </c>
      <c r="R30">
        <v>2</v>
      </c>
      <c r="S30">
        <v>6</v>
      </c>
      <c r="T30">
        <v>8</v>
      </c>
      <c r="U30">
        <v>14</v>
      </c>
      <c r="V30">
        <v>1</v>
      </c>
      <c r="W30">
        <v>11</v>
      </c>
      <c r="X30">
        <v>8</v>
      </c>
      <c r="Y30">
        <v>19</v>
      </c>
      <c r="Z30">
        <v>1</v>
      </c>
      <c r="AA30">
        <v>2</v>
      </c>
      <c r="AB30">
        <v>10</v>
      </c>
      <c r="AC30">
        <v>12</v>
      </c>
      <c r="AD30">
        <v>1</v>
      </c>
      <c r="AE30">
        <v>6</v>
      </c>
      <c r="AF30">
        <v>8</v>
      </c>
      <c r="AG30">
        <v>14</v>
      </c>
      <c r="AH30">
        <v>1</v>
      </c>
      <c r="AI30">
        <v>5</v>
      </c>
      <c r="AJ30">
        <v>4</v>
      </c>
      <c r="AK30">
        <v>9</v>
      </c>
      <c r="AL30">
        <v>1</v>
      </c>
      <c r="AM30">
        <v>9</v>
      </c>
      <c r="AN30">
        <v>6</v>
      </c>
      <c r="AO30">
        <v>15</v>
      </c>
      <c r="AP30">
        <v>1</v>
      </c>
      <c r="AQ30">
        <v>39</v>
      </c>
      <c r="AR30">
        <v>44</v>
      </c>
      <c r="AS30">
        <v>83</v>
      </c>
      <c r="AT30">
        <v>6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0</v>
      </c>
      <c r="BY30">
        <v>0</v>
      </c>
      <c r="BZ30">
        <v>0</v>
      </c>
      <c r="CA30">
        <v>0</v>
      </c>
      <c r="CB30">
        <v>0</v>
      </c>
      <c r="CC30">
        <v>0</v>
      </c>
      <c r="CD30">
        <v>0</v>
      </c>
      <c r="CE30">
        <v>0</v>
      </c>
      <c r="CF30">
        <v>0</v>
      </c>
      <c r="CG30">
        <v>0</v>
      </c>
      <c r="CH30">
        <v>0</v>
      </c>
      <c r="CI30">
        <v>0</v>
      </c>
      <c r="CJ30">
        <v>0</v>
      </c>
      <c r="CK30">
        <v>0</v>
      </c>
      <c r="CL30">
        <v>0</v>
      </c>
      <c r="CM30">
        <v>50</v>
      </c>
      <c r="CN30">
        <v>63</v>
      </c>
      <c r="CO30">
        <v>113</v>
      </c>
      <c r="CP30">
        <v>8</v>
      </c>
    </row>
    <row r="31" spans="1:94">
      <c r="A31">
        <v>62020030</v>
      </c>
      <c r="B31" t="s">
        <v>123</v>
      </c>
      <c r="C31">
        <v>0</v>
      </c>
      <c r="D31">
        <v>0</v>
      </c>
      <c r="E31">
        <v>0</v>
      </c>
      <c r="F31">
        <v>0</v>
      </c>
      <c r="G31">
        <v>7</v>
      </c>
      <c r="H31">
        <v>6</v>
      </c>
      <c r="I31">
        <v>13</v>
      </c>
      <c r="J31">
        <v>1</v>
      </c>
      <c r="K31">
        <v>8</v>
      </c>
      <c r="L31">
        <v>10</v>
      </c>
      <c r="M31">
        <v>18</v>
      </c>
      <c r="N31">
        <v>1</v>
      </c>
      <c r="O31">
        <v>15</v>
      </c>
      <c r="P31">
        <v>16</v>
      </c>
      <c r="Q31">
        <v>31</v>
      </c>
      <c r="R31">
        <v>2</v>
      </c>
      <c r="S31">
        <v>7</v>
      </c>
      <c r="T31">
        <v>8</v>
      </c>
      <c r="U31">
        <v>15</v>
      </c>
      <c r="V31">
        <v>1</v>
      </c>
      <c r="W31">
        <v>5</v>
      </c>
      <c r="X31">
        <v>8</v>
      </c>
      <c r="Y31">
        <v>13</v>
      </c>
      <c r="Z31">
        <v>1</v>
      </c>
      <c r="AA31">
        <v>11</v>
      </c>
      <c r="AB31">
        <v>11</v>
      </c>
      <c r="AC31">
        <v>22</v>
      </c>
      <c r="AD31">
        <v>1</v>
      </c>
      <c r="AE31">
        <v>9</v>
      </c>
      <c r="AF31">
        <v>4</v>
      </c>
      <c r="AG31">
        <v>13</v>
      </c>
      <c r="AH31">
        <v>1</v>
      </c>
      <c r="AI31">
        <v>9</v>
      </c>
      <c r="AJ31">
        <v>13</v>
      </c>
      <c r="AK31">
        <v>22</v>
      </c>
      <c r="AL31">
        <v>1</v>
      </c>
      <c r="AM31">
        <v>14</v>
      </c>
      <c r="AN31">
        <v>9</v>
      </c>
      <c r="AO31">
        <v>23</v>
      </c>
      <c r="AP31">
        <v>1</v>
      </c>
      <c r="AQ31">
        <v>55</v>
      </c>
      <c r="AR31">
        <v>53</v>
      </c>
      <c r="AS31">
        <v>108</v>
      </c>
      <c r="AT31">
        <v>6</v>
      </c>
      <c r="AU31">
        <v>18</v>
      </c>
      <c r="AV31">
        <v>5</v>
      </c>
      <c r="AW31">
        <v>23</v>
      </c>
      <c r="AX31">
        <v>1</v>
      </c>
      <c r="AY31">
        <v>5</v>
      </c>
      <c r="AZ31">
        <v>5</v>
      </c>
      <c r="BA31">
        <v>10</v>
      </c>
      <c r="BB31">
        <v>1</v>
      </c>
      <c r="BC31">
        <v>8</v>
      </c>
      <c r="BD31">
        <v>10</v>
      </c>
      <c r="BE31">
        <v>18</v>
      </c>
      <c r="BF31">
        <v>1</v>
      </c>
      <c r="BG31">
        <v>31</v>
      </c>
      <c r="BH31">
        <v>20</v>
      </c>
      <c r="BI31">
        <v>51</v>
      </c>
      <c r="BJ31">
        <v>3</v>
      </c>
      <c r="BK31">
        <v>0</v>
      </c>
      <c r="BL31">
        <v>0</v>
      </c>
      <c r="BM31">
        <v>0</v>
      </c>
      <c r="BN31">
        <v>0</v>
      </c>
      <c r="BO31">
        <v>0</v>
      </c>
      <c r="BP31">
        <v>0</v>
      </c>
      <c r="BQ31">
        <v>0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>
        <v>0</v>
      </c>
      <c r="BY31">
        <v>0</v>
      </c>
      <c r="BZ31">
        <v>0</v>
      </c>
      <c r="CA31">
        <v>0</v>
      </c>
      <c r="CB31">
        <v>0</v>
      </c>
      <c r="CC31">
        <v>0</v>
      </c>
      <c r="CD31">
        <v>0</v>
      </c>
      <c r="CE31">
        <v>0</v>
      </c>
      <c r="CF31">
        <v>0</v>
      </c>
      <c r="CG31">
        <v>0</v>
      </c>
      <c r="CH31">
        <v>0</v>
      </c>
      <c r="CI31">
        <v>0</v>
      </c>
      <c r="CJ31">
        <v>0</v>
      </c>
      <c r="CK31">
        <v>0</v>
      </c>
      <c r="CL31">
        <v>0</v>
      </c>
      <c r="CM31">
        <v>101</v>
      </c>
      <c r="CN31">
        <v>89</v>
      </c>
      <c r="CO31">
        <v>190</v>
      </c>
      <c r="CP31">
        <v>11</v>
      </c>
    </row>
    <row r="32" spans="1:94">
      <c r="A32">
        <v>62020031</v>
      </c>
      <c r="B32" t="s">
        <v>124</v>
      </c>
      <c r="C32">
        <v>0</v>
      </c>
      <c r="D32">
        <v>0</v>
      </c>
      <c r="E32">
        <v>0</v>
      </c>
      <c r="F32">
        <v>0</v>
      </c>
      <c r="G32">
        <v>7</v>
      </c>
      <c r="H32">
        <v>4</v>
      </c>
      <c r="I32">
        <v>11</v>
      </c>
      <c r="J32">
        <v>1</v>
      </c>
      <c r="K32">
        <v>4</v>
      </c>
      <c r="L32">
        <v>8</v>
      </c>
      <c r="M32">
        <v>12</v>
      </c>
      <c r="N32">
        <v>1</v>
      </c>
      <c r="O32">
        <v>11</v>
      </c>
      <c r="P32">
        <v>12</v>
      </c>
      <c r="Q32">
        <v>23</v>
      </c>
      <c r="R32">
        <v>2</v>
      </c>
      <c r="S32">
        <v>4</v>
      </c>
      <c r="T32">
        <v>4</v>
      </c>
      <c r="U32">
        <v>8</v>
      </c>
      <c r="V32">
        <v>1</v>
      </c>
      <c r="W32">
        <v>5</v>
      </c>
      <c r="X32">
        <v>5</v>
      </c>
      <c r="Y32">
        <v>10</v>
      </c>
      <c r="Z32">
        <v>1</v>
      </c>
      <c r="AA32">
        <v>8</v>
      </c>
      <c r="AB32">
        <v>4</v>
      </c>
      <c r="AC32">
        <v>12</v>
      </c>
      <c r="AD32">
        <v>1</v>
      </c>
      <c r="AE32">
        <v>6</v>
      </c>
      <c r="AF32">
        <v>3</v>
      </c>
      <c r="AG32">
        <v>9</v>
      </c>
      <c r="AH32">
        <v>1</v>
      </c>
      <c r="AI32">
        <v>3</v>
      </c>
      <c r="AJ32">
        <v>6</v>
      </c>
      <c r="AK32">
        <v>9</v>
      </c>
      <c r="AL32">
        <v>1</v>
      </c>
      <c r="AM32">
        <v>4</v>
      </c>
      <c r="AN32">
        <v>6</v>
      </c>
      <c r="AO32">
        <v>10</v>
      </c>
      <c r="AP32">
        <v>1</v>
      </c>
      <c r="AQ32">
        <v>30</v>
      </c>
      <c r="AR32">
        <v>28</v>
      </c>
      <c r="AS32">
        <v>58</v>
      </c>
      <c r="AT32">
        <v>6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  <c r="BR32">
        <v>0</v>
      </c>
      <c r="BS32">
        <v>0</v>
      </c>
      <c r="BT32">
        <v>0</v>
      </c>
      <c r="BU32">
        <v>0</v>
      </c>
      <c r="BV32">
        <v>0</v>
      </c>
      <c r="BW32">
        <v>0</v>
      </c>
      <c r="BX32">
        <v>0</v>
      </c>
      <c r="BY32">
        <v>0</v>
      </c>
      <c r="BZ32">
        <v>0</v>
      </c>
      <c r="CA32">
        <v>0</v>
      </c>
      <c r="CB32">
        <v>0</v>
      </c>
      <c r="CC32">
        <v>0</v>
      </c>
      <c r="CD32">
        <v>0</v>
      </c>
      <c r="CE32">
        <v>0</v>
      </c>
      <c r="CF32">
        <v>0</v>
      </c>
      <c r="CG32">
        <v>0</v>
      </c>
      <c r="CH32">
        <v>0</v>
      </c>
      <c r="CI32">
        <v>0</v>
      </c>
      <c r="CJ32">
        <v>0</v>
      </c>
      <c r="CK32">
        <v>0</v>
      </c>
      <c r="CL32">
        <v>0</v>
      </c>
      <c r="CM32">
        <v>41</v>
      </c>
      <c r="CN32">
        <v>40</v>
      </c>
      <c r="CO32">
        <v>81</v>
      </c>
      <c r="CP32">
        <v>8</v>
      </c>
    </row>
    <row r="33" spans="1:94">
      <c r="A33">
        <v>62020032</v>
      </c>
      <c r="B33" t="s">
        <v>125</v>
      </c>
      <c r="C33">
        <v>0</v>
      </c>
      <c r="D33">
        <v>0</v>
      </c>
      <c r="E33">
        <v>0</v>
      </c>
      <c r="F33">
        <v>0</v>
      </c>
      <c r="G33">
        <v>7</v>
      </c>
      <c r="H33">
        <v>8</v>
      </c>
      <c r="I33">
        <v>15</v>
      </c>
      <c r="J33">
        <v>1</v>
      </c>
      <c r="K33">
        <v>10</v>
      </c>
      <c r="L33">
        <v>5</v>
      </c>
      <c r="M33">
        <v>15</v>
      </c>
      <c r="N33">
        <v>1</v>
      </c>
      <c r="O33">
        <v>17</v>
      </c>
      <c r="P33">
        <v>13</v>
      </c>
      <c r="Q33">
        <v>30</v>
      </c>
      <c r="R33">
        <v>2</v>
      </c>
      <c r="S33">
        <v>9</v>
      </c>
      <c r="T33">
        <v>8</v>
      </c>
      <c r="U33">
        <v>17</v>
      </c>
      <c r="V33">
        <v>1</v>
      </c>
      <c r="W33">
        <v>8</v>
      </c>
      <c r="X33">
        <v>14</v>
      </c>
      <c r="Y33">
        <v>22</v>
      </c>
      <c r="Z33">
        <v>1</v>
      </c>
      <c r="AA33">
        <v>7</v>
      </c>
      <c r="AB33">
        <v>7</v>
      </c>
      <c r="AC33">
        <v>14</v>
      </c>
      <c r="AD33">
        <v>1</v>
      </c>
      <c r="AE33">
        <v>12</v>
      </c>
      <c r="AF33">
        <v>8</v>
      </c>
      <c r="AG33">
        <v>20</v>
      </c>
      <c r="AH33">
        <v>1</v>
      </c>
      <c r="AI33">
        <v>9</v>
      </c>
      <c r="AJ33">
        <v>6</v>
      </c>
      <c r="AK33">
        <v>15</v>
      </c>
      <c r="AL33">
        <v>1</v>
      </c>
      <c r="AM33">
        <v>8</v>
      </c>
      <c r="AN33">
        <v>10</v>
      </c>
      <c r="AO33">
        <v>18</v>
      </c>
      <c r="AP33">
        <v>1</v>
      </c>
      <c r="AQ33">
        <v>53</v>
      </c>
      <c r="AR33">
        <v>53</v>
      </c>
      <c r="AS33">
        <v>106</v>
      </c>
      <c r="AT33">
        <v>6</v>
      </c>
      <c r="AU33">
        <v>15</v>
      </c>
      <c r="AV33">
        <v>5</v>
      </c>
      <c r="AW33">
        <v>20</v>
      </c>
      <c r="AX33">
        <v>1</v>
      </c>
      <c r="AY33">
        <v>7</v>
      </c>
      <c r="AZ33">
        <v>8</v>
      </c>
      <c r="BA33">
        <v>15</v>
      </c>
      <c r="BB33">
        <v>1</v>
      </c>
      <c r="BC33">
        <v>7</v>
      </c>
      <c r="BD33">
        <v>6</v>
      </c>
      <c r="BE33">
        <v>13</v>
      </c>
      <c r="BF33">
        <v>1</v>
      </c>
      <c r="BG33">
        <v>29</v>
      </c>
      <c r="BH33">
        <v>19</v>
      </c>
      <c r="BI33">
        <v>48</v>
      </c>
      <c r="BJ33">
        <v>3</v>
      </c>
      <c r="BK33">
        <v>0</v>
      </c>
      <c r="BL33">
        <v>0</v>
      </c>
      <c r="BM33">
        <v>0</v>
      </c>
      <c r="BN33">
        <v>0</v>
      </c>
      <c r="BO33">
        <v>0</v>
      </c>
      <c r="BP33">
        <v>0</v>
      </c>
      <c r="BQ33">
        <v>0</v>
      </c>
      <c r="BR33">
        <v>0</v>
      </c>
      <c r="BS33">
        <v>0</v>
      </c>
      <c r="BT33">
        <v>0</v>
      </c>
      <c r="BU33">
        <v>0</v>
      </c>
      <c r="BV33">
        <v>0</v>
      </c>
      <c r="BW33">
        <v>0</v>
      </c>
      <c r="BX33">
        <v>0</v>
      </c>
      <c r="BY33">
        <v>0</v>
      </c>
      <c r="BZ33">
        <v>0</v>
      </c>
      <c r="CA33">
        <v>0</v>
      </c>
      <c r="CB33">
        <v>0</v>
      </c>
      <c r="CC33">
        <v>0</v>
      </c>
      <c r="CD33">
        <v>0</v>
      </c>
      <c r="CE33">
        <v>0</v>
      </c>
      <c r="CF33">
        <v>0</v>
      </c>
      <c r="CG33">
        <v>0</v>
      </c>
      <c r="CH33">
        <v>0</v>
      </c>
      <c r="CI33">
        <v>0</v>
      </c>
      <c r="CJ33">
        <v>0</v>
      </c>
      <c r="CK33">
        <v>0</v>
      </c>
      <c r="CL33">
        <v>0</v>
      </c>
      <c r="CM33">
        <v>99</v>
      </c>
      <c r="CN33">
        <v>85</v>
      </c>
      <c r="CO33">
        <v>184</v>
      </c>
      <c r="CP33">
        <v>11</v>
      </c>
    </row>
    <row r="34" spans="1:94">
      <c r="A34">
        <v>62020033</v>
      </c>
      <c r="B34" t="s">
        <v>126</v>
      </c>
      <c r="C34">
        <v>0</v>
      </c>
      <c r="D34">
        <v>0</v>
      </c>
      <c r="E34">
        <v>0</v>
      </c>
      <c r="F34">
        <v>0</v>
      </c>
      <c r="G34">
        <v>14</v>
      </c>
      <c r="H34">
        <v>7</v>
      </c>
      <c r="I34">
        <v>21</v>
      </c>
      <c r="J34">
        <v>1</v>
      </c>
      <c r="K34">
        <v>6</v>
      </c>
      <c r="L34">
        <v>8</v>
      </c>
      <c r="M34">
        <v>14</v>
      </c>
      <c r="N34">
        <v>1</v>
      </c>
      <c r="O34">
        <v>20</v>
      </c>
      <c r="P34">
        <v>15</v>
      </c>
      <c r="Q34">
        <v>35</v>
      </c>
      <c r="R34">
        <v>2</v>
      </c>
      <c r="S34">
        <v>7</v>
      </c>
      <c r="T34">
        <v>11</v>
      </c>
      <c r="U34">
        <v>18</v>
      </c>
      <c r="V34">
        <v>1</v>
      </c>
      <c r="W34">
        <v>9</v>
      </c>
      <c r="X34">
        <v>7</v>
      </c>
      <c r="Y34">
        <v>16</v>
      </c>
      <c r="Z34">
        <v>1</v>
      </c>
      <c r="AA34">
        <v>8</v>
      </c>
      <c r="AB34">
        <v>6</v>
      </c>
      <c r="AC34">
        <v>14</v>
      </c>
      <c r="AD34">
        <v>1</v>
      </c>
      <c r="AE34">
        <v>10</v>
      </c>
      <c r="AF34">
        <v>3</v>
      </c>
      <c r="AG34">
        <v>13</v>
      </c>
      <c r="AH34">
        <v>1</v>
      </c>
      <c r="AI34">
        <v>11</v>
      </c>
      <c r="AJ34">
        <v>10</v>
      </c>
      <c r="AK34">
        <v>21</v>
      </c>
      <c r="AL34">
        <v>1</v>
      </c>
      <c r="AM34">
        <v>6</v>
      </c>
      <c r="AN34">
        <v>8</v>
      </c>
      <c r="AO34">
        <v>14</v>
      </c>
      <c r="AP34">
        <v>1</v>
      </c>
      <c r="AQ34">
        <v>51</v>
      </c>
      <c r="AR34">
        <v>45</v>
      </c>
      <c r="AS34">
        <v>96</v>
      </c>
      <c r="AT34">
        <v>6</v>
      </c>
      <c r="AU34">
        <v>6</v>
      </c>
      <c r="AV34">
        <v>7</v>
      </c>
      <c r="AW34">
        <v>13</v>
      </c>
      <c r="AX34">
        <v>1</v>
      </c>
      <c r="AY34">
        <v>8</v>
      </c>
      <c r="AZ34">
        <v>9</v>
      </c>
      <c r="BA34">
        <v>17</v>
      </c>
      <c r="BB34">
        <v>1</v>
      </c>
      <c r="BC34">
        <v>5</v>
      </c>
      <c r="BD34">
        <v>5</v>
      </c>
      <c r="BE34">
        <v>10</v>
      </c>
      <c r="BF34">
        <v>1</v>
      </c>
      <c r="BG34">
        <v>19</v>
      </c>
      <c r="BH34">
        <v>21</v>
      </c>
      <c r="BI34">
        <v>40</v>
      </c>
      <c r="BJ34">
        <v>3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>
        <v>0</v>
      </c>
      <c r="BY34">
        <v>0</v>
      </c>
      <c r="BZ34">
        <v>0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0</v>
      </c>
      <c r="CG34">
        <v>0</v>
      </c>
      <c r="CH34">
        <v>0</v>
      </c>
      <c r="CI34">
        <v>0</v>
      </c>
      <c r="CJ34">
        <v>0</v>
      </c>
      <c r="CK34">
        <v>0</v>
      </c>
      <c r="CL34">
        <v>0</v>
      </c>
      <c r="CM34">
        <v>90</v>
      </c>
      <c r="CN34">
        <v>81</v>
      </c>
      <c r="CO34">
        <v>171</v>
      </c>
      <c r="CP34">
        <v>11</v>
      </c>
    </row>
    <row r="35" spans="1:94">
      <c r="A35">
        <v>62020034</v>
      </c>
      <c r="B35" t="s">
        <v>127</v>
      </c>
      <c r="C35">
        <v>2</v>
      </c>
      <c r="D35">
        <v>2</v>
      </c>
      <c r="E35">
        <v>4</v>
      </c>
      <c r="F35">
        <v>1</v>
      </c>
      <c r="G35">
        <v>4</v>
      </c>
      <c r="H35">
        <v>0</v>
      </c>
      <c r="I35">
        <v>4</v>
      </c>
      <c r="J35">
        <v>1</v>
      </c>
      <c r="K35">
        <v>1</v>
      </c>
      <c r="L35">
        <v>2</v>
      </c>
      <c r="M35">
        <v>3</v>
      </c>
      <c r="N35">
        <v>1</v>
      </c>
      <c r="O35">
        <v>7</v>
      </c>
      <c r="P35">
        <v>4</v>
      </c>
      <c r="Q35">
        <v>11</v>
      </c>
      <c r="R35">
        <v>3</v>
      </c>
      <c r="S35">
        <v>5</v>
      </c>
      <c r="T35">
        <v>6</v>
      </c>
      <c r="U35">
        <v>11</v>
      </c>
      <c r="V35">
        <v>1</v>
      </c>
      <c r="W35">
        <v>1</v>
      </c>
      <c r="X35">
        <v>3</v>
      </c>
      <c r="Y35">
        <v>4</v>
      </c>
      <c r="Z35">
        <v>1</v>
      </c>
      <c r="AA35">
        <v>3</v>
      </c>
      <c r="AB35">
        <v>1</v>
      </c>
      <c r="AC35">
        <v>4</v>
      </c>
      <c r="AD35">
        <v>1</v>
      </c>
      <c r="AE35">
        <v>3</v>
      </c>
      <c r="AF35">
        <v>1</v>
      </c>
      <c r="AG35">
        <v>4</v>
      </c>
      <c r="AH35">
        <v>1</v>
      </c>
      <c r="AI35">
        <v>5</v>
      </c>
      <c r="AJ35">
        <v>4</v>
      </c>
      <c r="AK35">
        <v>9</v>
      </c>
      <c r="AL35">
        <v>1</v>
      </c>
      <c r="AM35">
        <v>6</v>
      </c>
      <c r="AN35">
        <v>4</v>
      </c>
      <c r="AO35">
        <v>10</v>
      </c>
      <c r="AP35">
        <v>1</v>
      </c>
      <c r="AQ35">
        <v>23</v>
      </c>
      <c r="AR35">
        <v>19</v>
      </c>
      <c r="AS35">
        <v>42</v>
      </c>
      <c r="AT35">
        <v>6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0</v>
      </c>
      <c r="BS35">
        <v>0</v>
      </c>
      <c r="BT35">
        <v>0</v>
      </c>
      <c r="BU35">
        <v>0</v>
      </c>
      <c r="BV35">
        <v>0</v>
      </c>
      <c r="BW35">
        <v>0</v>
      </c>
      <c r="BX35">
        <v>0</v>
      </c>
      <c r="BY35">
        <v>0</v>
      </c>
      <c r="BZ35">
        <v>0</v>
      </c>
      <c r="CA35">
        <v>0</v>
      </c>
      <c r="CB35">
        <v>0</v>
      </c>
      <c r="CC35">
        <v>0</v>
      </c>
      <c r="CD35">
        <v>0</v>
      </c>
      <c r="CE35">
        <v>0</v>
      </c>
      <c r="CF35">
        <v>0</v>
      </c>
      <c r="CG35">
        <v>0</v>
      </c>
      <c r="CH35">
        <v>0</v>
      </c>
      <c r="CI35">
        <v>0</v>
      </c>
      <c r="CJ35">
        <v>0</v>
      </c>
      <c r="CK35">
        <v>0</v>
      </c>
      <c r="CL35">
        <v>0</v>
      </c>
      <c r="CM35">
        <v>30</v>
      </c>
      <c r="CN35">
        <v>23</v>
      </c>
      <c r="CO35">
        <v>53</v>
      </c>
      <c r="CP35">
        <v>9</v>
      </c>
    </row>
    <row r="36" spans="1:94">
      <c r="A36">
        <v>62020036</v>
      </c>
      <c r="B36" t="s">
        <v>128</v>
      </c>
      <c r="C36">
        <v>0</v>
      </c>
      <c r="D36">
        <v>0</v>
      </c>
      <c r="E36">
        <v>0</v>
      </c>
      <c r="F36">
        <v>0</v>
      </c>
      <c r="G36">
        <v>3</v>
      </c>
      <c r="H36">
        <v>1</v>
      </c>
      <c r="I36">
        <v>4</v>
      </c>
      <c r="J36">
        <v>1</v>
      </c>
      <c r="K36">
        <v>2</v>
      </c>
      <c r="L36">
        <v>9</v>
      </c>
      <c r="M36">
        <v>11</v>
      </c>
      <c r="N36">
        <v>1</v>
      </c>
      <c r="O36">
        <v>5</v>
      </c>
      <c r="P36">
        <v>10</v>
      </c>
      <c r="Q36">
        <v>15</v>
      </c>
      <c r="R36">
        <v>2</v>
      </c>
      <c r="S36">
        <v>4</v>
      </c>
      <c r="T36">
        <v>2</v>
      </c>
      <c r="U36">
        <v>6</v>
      </c>
      <c r="V36">
        <v>1</v>
      </c>
      <c r="W36">
        <v>5</v>
      </c>
      <c r="X36">
        <v>3</v>
      </c>
      <c r="Y36">
        <v>8</v>
      </c>
      <c r="Z36">
        <v>1</v>
      </c>
      <c r="AA36">
        <v>6</v>
      </c>
      <c r="AB36">
        <v>6</v>
      </c>
      <c r="AC36">
        <v>12</v>
      </c>
      <c r="AD36">
        <v>1</v>
      </c>
      <c r="AE36">
        <v>6</v>
      </c>
      <c r="AF36">
        <v>3</v>
      </c>
      <c r="AG36">
        <v>9</v>
      </c>
      <c r="AH36">
        <v>1</v>
      </c>
      <c r="AI36">
        <v>12</v>
      </c>
      <c r="AJ36">
        <v>4</v>
      </c>
      <c r="AK36">
        <v>16</v>
      </c>
      <c r="AL36">
        <v>1</v>
      </c>
      <c r="AM36">
        <v>3</v>
      </c>
      <c r="AN36">
        <v>4</v>
      </c>
      <c r="AO36">
        <v>7</v>
      </c>
      <c r="AP36">
        <v>1</v>
      </c>
      <c r="AQ36">
        <v>36</v>
      </c>
      <c r="AR36">
        <v>22</v>
      </c>
      <c r="AS36">
        <v>58</v>
      </c>
      <c r="AT36">
        <v>6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  <c r="CD36">
        <v>0</v>
      </c>
      <c r="CE36">
        <v>0</v>
      </c>
      <c r="CF36">
        <v>0</v>
      </c>
      <c r="CG36">
        <v>0</v>
      </c>
      <c r="CH36">
        <v>0</v>
      </c>
      <c r="CI36">
        <v>0</v>
      </c>
      <c r="CJ36">
        <v>0</v>
      </c>
      <c r="CK36">
        <v>0</v>
      </c>
      <c r="CL36">
        <v>0</v>
      </c>
      <c r="CM36">
        <v>41</v>
      </c>
      <c r="CN36">
        <v>32</v>
      </c>
      <c r="CO36">
        <v>73</v>
      </c>
      <c r="CP36">
        <v>8</v>
      </c>
    </row>
    <row r="37" spans="1:94">
      <c r="A37">
        <v>62020037</v>
      </c>
      <c r="B37" t="s">
        <v>129</v>
      </c>
      <c r="C37">
        <v>4</v>
      </c>
      <c r="D37">
        <v>1</v>
      </c>
      <c r="E37">
        <v>5</v>
      </c>
      <c r="F37">
        <v>1</v>
      </c>
      <c r="G37">
        <v>5</v>
      </c>
      <c r="H37">
        <v>5</v>
      </c>
      <c r="I37">
        <v>10</v>
      </c>
      <c r="J37">
        <v>1</v>
      </c>
      <c r="K37">
        <v>2</v>
      </c>
      <c r="L37">
        <v>1</v>
      </c>
      <c r="M37">
        <v>3</v>
      </c>
      <c r="N37">
        <v>1</v>
      </c>
      <c r="O37">
        <v>11</v>
      </c>
      <c r="P37">
        <v>7</v>
      </c>
      <c r="Q37">
        <v>18</v>
      </c>
      <c r="R37">
        <v>3</v>
      </c>
      <c r="S37">
        <v>3</v>
      </c>
      <c r="T37">
        <v>2</v>
      </c>
      <c r="U37">
        <v>5</v>
      </c>
      <c r="V37">
        <v>1</v>
      </c>
      <c r="W37">
        <v>3</v>
      </c>
      <c r="X37">
        <v>4</v>
      </c>
      <c r="Y37">
        <v>7</v>
      </c>
      <c r="Z37">
        <v>1</v>
      </c>
      <c r="AA37">
        <v>6</v>
      </c>
      <c r="AB37">
        <v>5</v>
      </c>
      <c r="AC37">
        <v>11</v>
      </c>
      <c r="AD37">
        <v>1</v>
      </c>
      <c r="AE37">
        <v>0</v>
      </c>
      <c r="AF37">
        <v>2</v>
      </c>
      <c r="AG37">
        <v>2</v>
      </c>
      <c r="AH37">
        <v>1</v>
      </c>
      <c r="AI37">
        <v>5</v>
      </c>
      <c r="AJ37">
        <v>4</v>
      </c>
      <c r="AK37">
        <v>9</v>
      </c>
      <c r="AL37">
        <v>1</v>
      </c>
      <c r="AM37">
        <v>2</v>
      </c>
      <c r="AN37">
        <v>2</v>
      </c>
      <c r="AO37">
        <v>4</v>
      </c>
      <c r="AP37">
        <v>1</v>
      </c>
      <c r="AQ37">
        <v>19</v>
      </c>
      <c r="AR37">
        <v>19</v>
      </c>
      <c r="AS37">
        <v>38</v>
      </c>
      <c r="AT37">
        <v>6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0</v>
      </c>
      <c r="BP37">
        <v>0</v>
      </c>
      <c r="BQ37">
        <v>0</v>
      </c>
      <c r="BR37">
        <v>0</v>
      </c>
      <c r="BS37">
        <v>0</v>
      </c>
      <c r="BT37">
        <v>0</v>
      </c>
      <c r="BU37">
        <v>0</v>
      </c>
      <c r="BV37">
        <v>0</v>
      </c>
      <c r="BW37">
        <v>0</v>
      </c>
      <c r="BX37">
        <v>0</v>
      </c>
      <c r="BY37">
        <v>0</v>
      </c>
      <c r="BZ37">
        <v>0</v>
      </c>
      <c r="CA37">
        <v>0</v>
      </c>
      <c r="CB37">
        <v>0</v>
      </c>
      <c r="CC37">
        <v>0</v>
      </c>
      <c r="CD37">
        <v>0</v>
      </c>
      <c r="CE37">
        <v>0</v>
      </c>
      <c r="CF37">
        <v>0</v>
      </c>
      <c r="CG37">
        <v>0</v>
      </c>
      <c r="CH37">
        <v>0</v>
      </c>
      <c r="CI37">
        <v>0</v>
      </c>
      <c r="CJ37">
        <v>0</v>
      </c>
      <c r="CK37">
        <v>0</v>
      </c>
      <c r="CL37">
        <v>0</v>
      </c>
      <c r="CM37">
        <v>30</v>
      </c>
      <c r="CN37">
        <v>26</v>
      </c>
      <c r="CO37">
        <v>56</v>
      </c>
      <c r="CP37">
        <v>9</v>
      </c>
    </row>
    <row r="38" spans="1:94">
      <c r="A38">
        <v>62020038</v>
      </c>
      <c r="B38" t="s">
        <v>130</v>
      </c>
      <c r="C38">
        <v>0</v>
      </c>
      <c r="D38">
        <v>0</v>
      </c>
      <c r="E38">
        <v>0</v>
      </c>
      <c r="F38">
        <v>0</v>
      </c>
      <c r="G38">
        <v>10</v>
      </c>
      <c r="H38">
        <v>3</v>
      </c>
      <c r="I38">
        <v>13</v>
      </c>
      <c r="J38">
        <v>1</v>
      </c>
      <c r="K38">
        <v>4</v>
      </c>
      <c r="L38">
        <v>7</v>
      </c>
      <c r="M38">
        <v>11</v>
      </c>
      <c r="N38">
        <v>1</v>
      </c>
      <c r="O38">
        <v>14</v>
      </c>
      <c r="P38">
        <v>10</v>
      </c>
      <c r="Q38">
        <v>24</v>
      </c>
      <c r="R38">
        <v>2</v>
      </c>
      <c r="S38">
        <v>12</v>
      </c>
      <c r="T38">
        <v>7</v>
      </c>
      <c r="U38">
        <v>19</v>
      </c>
      <c r="V38">
        <v>1</v>
      </c>
      <c r="W38">
        <v>13</v>
      </c>
      <c r="X38">
        <v>7</v>
      </c>
      <c r="Y38">
        <v>20</v>
      </c>
      <c r="Z38">
        <v>1</v>
      </c>
      <c r="AA38">
        <v>10</v>
      </c>
      <c r="AB38">
        <v>4</v>
      </c>
      <c r="AC38">
        <v>14</v>
      </c>
      <c r="AD38">
        <v>1</v>
      </c>
      <c r="AE38">
        <v>6</v>
      </c>
      <c r="AF38">
        <v>8</v>
      </c>
      <c r="AG38">
        <v>14</v>
      </c>
      <c r="AH38">
        <v>1</v>
      </c>
      <c r="AI38">
        <v>9</v>
      </c>
      <c r="AJ38">
        <v>7</v>
      </c>
      <c r="AK38">
        <v>16</v>
      </c>
      <c r="AL38">
        <v>1</v>
      </c>
      <c r="AM38">
        <v>6</v>
      </c>
      <c r="AN38">
        <v>7</v>
      </c>
      <c r="AO38">
        <v>13</v>
      </c>
      <c r="AP38">
        <v>1</v>
      </c>
      <c r="AQ38">
        <v>56</v>
      </c>
      <c r="AR38">
        <v>40</v>
      </c>
      <c r="AS38">
        <v>96</v>
      </c>
      <c r="AT38">
        <v>6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0</v>
      </c>
      <c r="BH38">
        <v>0</v>
      </c>
      <c r="BI38">
        <v>0</v>
      </c>
      <c r="BJ38">
        <v>0</v>
      </c>
      <c r="BK38">
        <v>0</v>
      </c>
      <c r="BL38">
        <v>0</v>
      </c>
      <c r="BM38">
        <v>0</v>
      </c>
      <c r="BN38">
        <v>0</v>
      </c>
      <c r="BO38">
        <v>0</v>
      </c>
      <c r="BP38">
        <v>0</v>
      </c>
      <c r="BQ38">
        <v>0</v>
      </c>
      <c r="BR38">
        <v>0</v>
      </c>
      <c r="BS38">
        <v>0</v>
      </c>
      <c r="BT38">
        <v>0</v>
      </c>
      <c r="BU38">
        <v>0</v>
      </c>
      <c r="BV38">
        <v>0</v>
      </c>
      <c r="BW38">
        <v>0</v>
      </c>
      <c r="BX38">
        <v>0</v>
      </c>
      <c r="BY38">
        <v>0</v>
      </c>
      <c r="BZ38">
        <v>0</v>
      </c>
      <c r="CA38">
        <v>0</v>
      </c>
      <c r="CB38">
        <v>0</v>
      </c>
      <c r="CC38">
        <v>0</v>
      </c>
      <c r="CD38">
        <v>0</v>
      </c>
      <c r="CE38">
        <v>0</v>
      </c>
      <c r="CF38">
        <v>0</v>
      </c>
      <c r="CG38">
        <v>0</v>
      </c>
      <c r="CH38">
        <v>0</v>
      </c>
      <c r="CI38">
        <v>0</v>
      </c>
      <c r="CJ38">
        <v>0</v>
      </c>
      <c r="CK38">
        <v>0</v>
      </c>
      <c r="CL38">
        <v>0</v>
      </c>
      <c r="CM38">
        <v>70</v>
      </c>
      <c r="CN38">
        <v>50</v>
      </c>
      <c r="CO38">
        <v>120</v>
      </c>
      <c r="CP38">
        <v>8</v>
      </c>
    </row>
    <row r="39" spans="1:94">
      <c r="A39">
        <v>62020039</v>
      </c>
      <c r="B39" t="s">
        <v>131</v>
      </c>
      <c r="C39">
        <v>7</v>
      </c>
      <c r="D39">
        <v>2</v>
      </c>
      <c r="E39">
        <v>9</v>
      </c>
      <c r="F39">
        <v>1</v>
      </c>
      <c r="G39">
        <v>5</v>
      </c>
      <c r="H39">
        <v>5</v>
      </c>
      <c r="I39">
        <v>10</v>
      </c>
      <c r="J39">
        <v>1</v>
      </c>
      <c r="K39">
        <v>8</v>
      </c>
      <c r="L39">
        <v>6</v>
      </c>
      <c r="M39">
        <v>14</v>
      </c>
      <c r="N39">
        <v>1</v>
      </c>
      <c r="O39">
        <v>20</v>
      </c>
      <c r="P39">
        <v>13</v>
      </c>
      <c r="Q39">
        <v>33</v>
      </c>
      <c r="R39">
        <v>3</v>
      </c>
      <c r="S39">
        <v>10</v>
      </c>
      <c r="T39">
        <v>9</v>
      </c>
      <c r="U39">
        <v>19</v>
      </c>
      <c r="V39">
        <v>1</v>
      </c>
      <c r="W39">
        <v>12</v>
      </c>
      <c r="X39">
        <v>10</v>
      </c>
      <c r="Y39">
        <v>22</v>
      </c>
      <c r="Z39">
        <v>1</v>
      </c>
      <c r="AA39">
        <v>12</v>
      </c>
      <c r="AB39">
        <v>8</v>
      </c>
      <c r="AC39">
        <v>20</v>
      </c>
      <c r="AD39">
        <v>1</v>
      </c>
      <c r="AE39">
        <v>9</v>
      </c>
      <c r="AF39">
        <v>5</v>
      </c>
      <c r="AG39">
        <v>14</v>
      </c>
      <c r="AH39">
        <v>1</v>
      </c>
      <c r="AI39">
        <v>15</v>
      </c>
      <c r="AJ39">
        <v>8</v>
      </c>
      <c r="AK39">
        <v>23</v>
      </c>
      <c r="AL39">
        <v>1</v>
      </c>
      <c r="AM39">
        <v>5</v>
      </c>
      <c r="AN39">
        <v>4</v>
      </c>
      <c r="AO39">
        <v>9</v>
      </c>
      <c r="AP39">
        <v>1</v>
      </c>
      <c r="AQ39">
        <v>63</v>
      </c>
      <c r="AR39">
        <v>44</v>
      </c>
      <c r="AS39">
        <v>107</v>
      </c>
      <c r="AT39">
        <v>6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0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  <c r="BP39">
        <v>0</v>
      </c>
      <c r="BQ39">
        <v>0</v>
      </c>
      <c r="BR39">
        <v>0</v>
      </c>
      <c r="BS39">
        <v>0</v>
      </c>
      <c r="BT39">
        <v>0</v>
      </c>
      <c r="BU39">
        <v>0</v>
      </c>
      <c r="BV39">
        <v>0</v>
      </c>
      <c r="BW39">
        <v>0</v>
      </c>
      <c r="BX39">
        <v>0</v>
      </c>
      <c r="BY39">
        <v>0</v>
      </c>
      <c r="BZ39">
        <v>0</v>
      </c>
      <c r="CA39">
        <v>0</v>
      </c>
      <c r="CB39">
        <v>0</v>
      </c>
      <c r="CC39">
        <v>0</v>
      </c>
      <c r="CD39">
        <v>0</v>
      </c>
      <c r="CE39">
        <v>0</v>
      </c>
      <c r="CF39">
        <v>0</v>
      </c>
      <c r="CG39">
        <v>0</v>
      </c>
      <c r="CH39">
        <v>0</v>
      </c>
      <c r="CI39">
        <v>0</v>
      </c>
      <c r="CJ39">
        <v>0</v>
      </c>
      <c r="CK39">
        <v>0</v>
      </c>
      <c r="CL39">
        <v>0</v>
      </c>
      <c r="CM39">
        <v>83</v>
      </c>
      <c r="CN39">
        <v>57</v>
      </c>
      <c r="CO39">
        <v>140</v>
      </c>
      <c r="CP39">
        <v>9</v>
      </c>
    </row>
    <row r="40" spans="1:94">
      <c r="A40">
        <v>62020040</v>
      </c>
      <c r="B40" t="s">
        <v>132</v>
      </c>
      <c r="C40">
        <v>0</v>
      </c>
      <c r="D40">
        <v>0</v>
      </c>
      <c r="E40">
        <v>0</v>
      </c>
      <c r="F40">
        <v>0</v>
      </c>
      <c r="G40">
        <v>4</v>
      </c>
      <c r="H40">
        <v>4</v>
      </c>
      <c r="I40">
        <v>8</v>
      </c>
      <c r="J40">
        <v>1</v>
      </c>
      <c r="K40">
        <v>3</v>
      </c>
      <c r="L40">
        <v>6</v>
      </c>
      <c r="M40">
        <v>9</v>
      </c>
      <c r="N40">
        <v>1</v>
      </c>
      <c r="O40">
        <v>7</v>
      </c>
      <c r="P40">
        <v>10</v>
      </c>
      <c r="Q40">
        <v>17</v>
      </c>
      <c r="R40">
        <v>2</v>
      </c>
      <c r="S40">
        <v>3</v>
      </c>
      <c r="T40">
        <v>7</v>
      </c>
      <c r="U40">
        <v>10</v>
      </c>
      <c r="V40">
        <v>1</v>
      </c>
      <c r="W40">
        <v>2</v>
      </c>
      <c r="X40">
        <v>3</v>
      </c>
      <c r="Y40">
        <v>5</v>
      </c>
      <c r="Z40">
        <v>1</v>
      </c>
      <c r="AA40">
        <v>5</v>
      </c>
      <c r="AB40">
        <v>4</v>
      </c>
      <c r="AC40">
        <v>9</v>
      </c>
      <c r="AD40">
        <v>1</v>
      </c>
      <c r="AE40">
        <v>9</v>
      </c>
      <c r="AF40">
        <v>1</v>
      </c>
      <c r="AG40">
        <v>10</v>
      </c>
      <c r="AH40">
        <v>1</v>
      </c>
      <c r="AI40">
        <v>7</v>
      </c>
      <c r="AJ40">
        <v>6</v>
      </c>
      <c r="AK40">
        <v>13</v>
      </c>
      <c r="AL40">
        <v>1</v>
      </c>
      <c r="AM40">
        <v>5</v>
      </c>
      <c r="AN40">
        <v>5</v>
      </c>
      <c r="AO40">
        <v>10</v>
      </c>
      <c r="AP40">
        <v>1</v>
      </c>
      <c r="AQ40">
        <v>31</v>
      </c>
      <c r="AR40">
        <v>26</v>
      </c>
      <c r="AS40">
        <v>57</v>
      </c>
      <c r="AT40">
        <v>6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0</v>
      </c>
      <c r="BL40">
        <v>0</v>
      </c>
      <c r="BM40">
        <v>0</v>
      </c>
      <c r="BN40">
        <v>0</v>
      </c>
      <c r="BO40">
        <v>0</v>
      </c>
      <c r="BP40">
        <v>0</v>
      </c>
      <c r="BQ40">
        <v>0</v>
      </c>
      <c r="BR40">
        <v>0</v>
      </c>
      <c r="BS40">
        <v>0</v>
      </c>
      <c r="BT40">
        <v>0</v>
      </c>
      <c r="BU40">
        <v>0</v>
      </c>
      <c r="BV40">
        <v>0</v>
      </c>
      <c r="BW40">
        <v>0</v>
      </c>
      <c r="BX40">
        <v>0</v>
      </c>
      <c r="BY40">
        <v>0</v>
      </c>
      <c r="BZ40">
        <v>0</v>
      </c>
      <c r="CA40">
        <v>0</v>
      </c>
      <c r="CB40">
        <v>0</v>
      </c>
      <c r="CC40">
        <v>0</v>
      </c>
      <c r="CD40">
        <v>0</v>
      </c>
      <c r="CE40">
        <v>0</v>
      </c>
      <c r="CF40">
        <v>0</v>
      </c>
      <c r="CG40">
        <v>0</v>
      </c>
      <c r="CH40">
        <v>0</v>
      </c>
      <c r="CI40">
        <v>0</v>
      </c>
      <c r="CJ40">
        <v>0</v>
      </c>
      <c r="CK40">
        <v>0</v>
      </c>
      <c r="CL40">
        <v>0</v>
      </c>
      <c r="CM40">
        <v>38</v>
      </c>
      <c r="CN40">
        <v>36</v>
      </c>
      <c r="CO40">
        <v>74</v>
      </c>
      <c r="CP40">
        <v>8</v>
      </c>
    </row>
    <row r="41" spans="1:94">
      <c r="A41">
        <v>62020042</v>
      </c>
      <c r="B41" t="s">
        <v>133</v>
      </c>
      <c r="C41">
        <v>5</v>
      </c>
      <c r="D41">
        <v>0</v>
      </c>
      <c r="E41">
        <v>5</v>
      </c>
      <c r="F41">
        <v>1</v>
      </c>
      <c r="G41">
        <v>7</v>
      </c>
      <c r="H41">
        <v>6</v>
      </c>
      <c r="I41">
        <v>13</v>
      </c>
      <c r="J41">
        <v>1</v>
      </c>
      <c r="K41">
        <v>4</v>
      </c>
      <c r="L41">
        <v>8</v>
      </c>
      <c r="M41">
        <v>12</v>
      </c>
      <c r="N41">
        <v>1</v>
      </c>
      <c r="O41">
        <v>16</v>
      </c>
      <c r="P41">
        <v>14</v>
      </c>
      <c r="Q41">
        <v>30</v>
      </c>
      <c r="R41">
        <v>3</v>
      </c>
      <c r="S41">
        <v>3</v>
      </c>
      <c r="T41">
        <v>3</v>
      </c>
      <c r="U41">
        <v>6</v>
      </c>
      <c r="V41">
        <v>1</v>
      </c>
      <c r="W41">
        <v>4</v>
      </c>
      <c r="X41">
        <v>2</v>
      </c>
      <c r="Y41">
        <v>6</v>
      </c>
      <c r="Z41">
        <v>1</v>
      </c>
      <c r="AA41">
        <v>3</v>
      </c>
      <c r="AB41">
        <v>1</v>
      </c>
      <c r="AC41">
        <v>4</v>
      </c>
      <c r="AD41">
        <v>1</v>
      </c>
      <c r="AE41">
        <v>2</v>
      </c>
      <c r="AF41">
        <v>3</v>
      </c>
      <c r="AG41">
        <v>5</v>
      </c>
      <c r="AH41">
        <v>1</v>
      </c>
      <c r="AI41">
        <v>1</v>
      </c>
      <c r="AJ41">
        <v>4</v>
      </c>
      <c r="AK41">
        <v>5</v>
      </c>
      <c r="AL41">
        <v>1</v>
      </c>
      <c r="AM41">
        <v>2</v>
      </c>
      <c r="AN41">
        <v>3</v>
      </c>
      <c r="AO41">
        <v>5</v>
      </c>
      <c r="AP41">
        <v>1</v>
      </c>
      <c r="AQ41">
        <v>15</v>
      </c>
      <c r="AR41">
        <v>16</v>
      </c>
      <c r="AS41">
        <v>31</v>
      </c>
      <c r="AT41">
        <v>6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0</v>
      </c>
      <c r="BO41">
        <v>0</v>
      </c>
      <c r="BP41">
        <v>0</v>
      </c>
      <c r="BQ41">
        <v>0</v>
      </c>
      <c r="BR41">
        <v>0</v>
      </c>
      <c r="BS41">
        <v>0</v>
      </c>
      <c r="BT41">
        <v>0</v>
      </c>
      <c r="BU41">
        <v>0</v>
      </c>
      <c r="BV41">
        <v>0</v>
      </c>
      <c r="BW41">
        <v>0</v>
      </c>
      <c r="BX41">
        <v>0</v>
      </c>
      <c r="BY41">
        <v>0</v>
      </c>
      <c r="BZ41">
        <v>0</v>
      </c>
      <c r="CA41">
        <v>0</v>
      </c>
      <c r="CB41">
        <v>0</v>
      </c>
      <c r="CC41">
        <v>0</v>
      </c>
      <c r="CD41">
        <v>0</v>
      </c>
      <c r="CE41">
        <v>0</v>
      </c>
      <c r="CF41">
        <v>0</v>
      </c>
      <c r="CG41">
        <v>0</v>
      </c>
      <c r="CH41">
        <v>0</v>
      </c>
      <c r="CI41">
        <v>0</v>
      </c>
      <c r="CJ41">
        <v>0</v>
      </c>
      <c r="CK41">
        <v>0</v>
      </c>
      <c r="CL41">
        <v>0</v>
      </c>
      <c r="CM41">
        <v>31</v>
      </c>
      <c r="CN41">
        <v>30</v>
      </c>
      <c r="CO41">
        <v>61</v>
      </c>
      <c r="CP41">
        <v>9</v>
      </c>
    </row>
    <row r="42" spans="1:94">
      <c r="A42">
        <v>62020043</v>
      </c>
      <c r="B42" t="s">
        <v>134</v>
      </c>
      <c r="C42">
        <v>0</v>
      </c>
      <c r="D42">
        <v>6</v>
      </c>
      <c r="E42">
        <v>6</v>
      </c>
      <c r="F42">
        <v>1</v>
      </c>
      <c r="G42">
        <v>4</v>
      </c>
      <c r="H42">
        <v>4</v>
      </c>
      <c r="I42">
        <v>8</v>
      </c>
      <c r="J42">
        <v>1</v>
      </c>
      <c r="K42">
        <v>1</v>
      </c>
      <c r="L42">
        <v>1</v>
      </c>
      <c r="M42">
        <v>2</v>
      </c>
      <c r="N42">
        <v>1</v>
      </c>
      <c r="O42">
        <v>5</v>
      </c>
      <c r="P42">
        <v>11</v>
      </c>
      <c r="Q42">
        <v>16</v>
      </c>
      <c r="R42">
        <v>3</v>
      </c>
      <c r="S42">
        <v>4</v>
      </c>
      <c r="T42">
        <v>7</v>
      </c>
      <c r="U42">
        <v>11</v>
      </c>
      <c r="V42">
        <v>1</v>
      </c>
      <c r="W42">
        <v>3</v>
      </c>
      <c r="X42">
        <v>6</v>
      </c>
      <c r="Y42">
        <v>9</v>
      </c>
      <c r="Z42">
        <v>1</v>
      </c>
      <c r="AA42">
        <v>5</v>
      </c>
      <c r="AB42">
        <v>5</v>
      </c>
      <c r="AC42">
        <v>10</v>
      </c>
      <c r="AD42">
        <v>1</v>
      </c>
      <c r="AE42">
        <v>6</v>
      </c>
      <c r="AF42">
        <v>4</v>
      </c>
      <c r="AG42">
        <v>10</v>
      </c>
      <c r="AH42">
        <v>1</v>
      </c>
      <c r="AI42">
        <v>5</v>
      </c>
      <c r="AJ42">
        <v>4</v>
      </c>
      <c r="AK42">
        <v>9</v>
      </c>
      <c r="AL42">
        <v>1</v>
      </c>
      <c r="AM42">
        <v>3</v>
      </c>
      <c r="AN42">
        <v>5</v>
      </c>
      <c r="AO42">
        <v>8</v>
      </c>
      <c r="AP42">
        <v>1</v>
      </c>
      <c r="AQ42">
        <v>26</v>
      </c>
      <c r="AR42">
        <v>31</v>
      </c>
      <c r="AS42">
        <v>57</v>
      </c>
      <c r="AT42">
        <v>6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0</v>
      </c>
      <c r="BM42">
        <v>0</v>
      </c>
      <c r="BN42">
        <v>0</v>
      </c>
      <c r="BO42">
        <v>0</v>
      </c>
      <c r="BP42">
        <v>0</v>
      </c>
      <c r="BQ42">
        <v>0</v>
      </c>
      <c r="BR42">
        <v>0</v>
      </c>
      <c r="BS42">
        <v>0</v>
      </c>
      <c r="BT42">
        <v>0</v>
      </c>
      <c r="BU42">
        <v>0</v>
      </c>
      <c r="BV42">
        <v>0</v>
      </c>
      <c r="BW42">
        <v>0</v>
      </c>
      <c r="BX42">
        <v>0</v>
      </c>
      <c r="BY42">
        <v>0</v>
      </c>
      <c r="BZ42">
        <v>0</v>
      </c>
      <c r="CA42">
        <v>0</v>
      </c>
      <c r="CB42">
        <v>0</v>
      </c>
      <c r="CC42">
        <v>0</v>
      </c>
      <c r="CD42">
        <v>0</v>
      </c>
      <c r="CE42">
        <v>0</v>
      </c>
      <c r="CF42">
        <v>0</v>
      </c>
      <c r="CG42">
        <v>0</v>
      </c>
      <c r="CH42">
        <v>0</v>
      </c>
      <c r="CI42">
        <v>0</v>
      </c>
      <c r="CJ42">
        <v>0</v>
      </c>
      <c r="CK42">
        <v>0</v>
      </c>
      <c r="CL42">
        <v>0</v>
      </c>
      <c r="CM42">
        <v>31</v>
      </c>
      <c r="CN42">
        <v>42</v>
      </c>
      <c r="CO42">
        <v>73</v>
      </c>
      <c r="CP42">
        <v>9</v>
      </c>
    </row>
    <row r="43" spans="1:94">
      <c r="A43">
        <v>62020044</v>
      </c>
      <c r="B43" t="s">
        <v>135</v>
      </c>
      <c r="C43">
        <v>8</v>
      </c>
      <c r="D43">
        <v>8</v>
      </c>
      <c r="E43">
        <v>16</v>
      </c>
      <c r="F43">
        <v>1</v>
      </c>
      <c r="G43">
        <v>5</v>
      </c>
      <c r="H43">
        <v>6</v>
      </c>
      <c r="I43">
        <v>11</v>
      </c>
      <c r="J43">
        <v>1</v>
      </c>
      <c r="K43">
        <v>6</v>
      </c>
      <c r="L43">
        <v>5</v>
      </c>
      <c r="M43">
        <v>11</v>
      </c>
      <c r="N43">
        <v>1</v>
      </c>
      <c r="O43">
        <v>19</v>
      </c>
      <c r="P43">
        <v>19</v>
      </c>
      <c r="Q43">
        <v>38</v>
      </c>
      <c r="R43">
        <v>3</v>
      </c>
      <c r="S43">
        <v>5</v>
      </c>
      <c r="T43">
        <v>4</v>
      </c>
      <c r="U43">
        <v>9</v>
      </c>
      <c r="V43">
        <v>1</v>
      </c>
      <c r="W43">
        <v>7</v>
      </c>
      <c r="X43">
        <v>4</v>
      </c>
      <c r="Y43">
        <v>11</v>
      </c>
      <c r="Z43">
        <v>1</v>
      </c>
      <c r="AA43">
        <v>5</v>
      </c>
      <c r="AB43">
        <v>4</v>
      </c>
      <c r="AC43">
        <v>9</v>
      </c>
      <c r="AD43">
        <v>1</v>
      </c>
      <c r="AE43">
        <v>4</v>
      </c>
      <c r="AF43">
        <v>8</v>
      </c>
      <c r="AG43">
        <v>12</v>
      </c>
      <c r="AH43">
        <v>1</v>
      </c>
      <c r="AI43">
        <v>7</v>
      </c>
      <c r="AJ43">
        <v>5</v>
      </c>
      <c r="AK43">
        <v>12</v>
      </c>
      <c r="AL43">
        <v>1</v>
      </c>
      <c r="AM43">
        <v>7</v>
      </c>
      <c r="AN43">
        <v>5</v>
      </c>
      <c r="AO43">
        <v>12</v>
      </c>
      <c r="AP43">
        <v>1</v>
      </c>
      <c r="AQ43">
        <v>35</v>
      </c>
      <c r="AR43">
        <v>30</v>
      </c>
      <c r="AS43">
        <v>65</v>
      </c>
      <c r="AT43">
        <v>6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0</v>
      </c>
      <c r="BK43">
        <v>0</v>
      </c>
      <c r="BL43">
        <v>0</v>
      </c>
      <c r="BM43">
        <v>0</v>
      </c>
      <c r="BN43">
        <v>0</v>
      </c>
      <c r="BO43">
        <v>0</v>
      </c>
      <c r="BP43">
        <v>0</v>
      </c>
      <c r="BQ43">
        <v>0</v>
      </c>
      <c r="BR43">
        <v>0</v>
      </c>
      <c r="BS43">
        <v>0</v>
      </c>
      <c r="BT43">
        <v>0</v>
      </c>
      <c r="BU43">
        <v>0</v>
      </c>
      <c r="BV43">
        <v>0</v>
      </c>
      <c r="BW43">
        <v>0</v>
      </c>
      <c r="BX43">
        <v>0</v>
      </c>
      <c r="BY43">
        <v>0</v>
      </c>
      <c r="BZ43">
        <v>0</v>
      </c>
      <c r="CA43">
        <v>0</v>
      </c>
      <c r="CB43">
        <v>0</v>
      </c>
      <c r="CC43">
        <v>0</v>
      </c>
      <c r="CD43">
        <v>0</v>
      </c>
      <c r="CE43">
        <v>0</v>
      </c>
      <c r="CF43">
        <v>0</v>
      </c>
      <c r="CG43">
        <v>0</v>
      </c>
      <c r="CH43">
        <v>0</v>
      </c>
      <c r="CI43">
        <v>0</v>
      </c>
      <c r="CJ43">
        <v>0</v>
      </c>
      <c r="CK43">
        <v>0</v>
      </c>
      <c r="CL43">
        <v>0</v>
      </c>
      <c r="CM43">
        <v>54</v>
      </c>
      <c r="CN43">
        <v>49</v>
      </c>
      <c r="CO43">
        <v>103</v>
      </c>
      <c r="CP43">
        <v>9</v>
      </c>
    </row>
    <row r="44" spans="1:94">
      <c r="A44">
        <v>62020046</v>
      </c>
      <c r="B44" t="s">
        <v>136</v>
      </c>
      <c r="C44">
        <v>0</v>
      </c>
      <c r="D44">
        <v>0</v>
      </c>
      <c r="E44">
        <v>0</v>
      </c>
      <c r="F44">
        <v>0</v>
      </c>
      <c r="G44">
        <v>11</v>
      </c>
      <c r="H44">
        <v>6</v>
      </c>
      <c r="I44">
        <v>17</v>
      </c>
      <c r="J44">
        <v>1</v>
      </c>
      <c r="K44">
        <v>9</v>
      </c>
      <c r="L44">
        <v>10</v>
      </c>
      <c r="M44">
        <v>19</v>
      </c>
      <c r="N44">
        <v>1</v>
      </c>
      <c r="O44">
        <v>20</v>
      </c>
      <c r="P44">
        <v>16</v>
      </c>
      <c r="Q44">
        <v>36</v>
      </c>
      <c r="R44">
        <v>2</v>
      </c>
      <c r="S44">
        <v>10</v>
      </c>
      <c r="T44">
        <v>9</v>
      </c>
      <c r="U44">
        <v>19</v>
      </c>
      <c r="V44">
        <v>1</v>
      </c>
      <c r="W44">
        <v>10</v>
      </c>
      <c r="X44">
        <v>4</v>
      </c>
      <c r="Y44">
        <v>14</v>
      </c>
      <c r="Z44">
        <v>1</v>
      </c>
      <c r="AA44">
        <v>4</v>
      </c>
      <c r="AB44">
        <v>9</v>
      </c>
      <c r="AC44">
        <v>13</v>
      </c>
      <c r="AD44">
        <v>1</v>
      </c>
      <c r="AE44">
        <v>6</v>
      </c>
      <c r="AF44">
        <v>8</v>
      </c>
      <c r="AG44">
        <v>14</v>
      </c>
      <c r="AH44">
        <v>1</v>
      </c>
      <c r="AI44">
        <v>7</v>
      </c>
      <c r="AJ44">
        <v>11</v>
      </c>
      <c r="AK44">
        <v>18</v>
      </c>
      <c r="AL44">
        <v>1</v>
      </c>
      <c r="AM44">
        <v>15</v>
      </c>
      <c r="AN44">
        <v>3</v>
      </c>
      <c r="AO44">
        <v>18</v>
      </c>
      <c r="AP44">
        <v>1</v>
      </c>
      <c r="AQ44">
        <v>52</v>
      </c>
      <c r="AR44">
        <v>44</v>
      </c>
      <c r="AS44">
        <v>96</v>
      </c>
      <c r="AT44">
        <v>6</v>
      </c>
      <c r="AU44">
        <v>13</v>
      </c>
      <c r="AV44">
        <v>14</v>
      </c>
      <c r="AW44">
        <v>27</v>
      </c>
      <c r="AX44">
        <v>1</v>
      </c>
      <c r="AY44">
        <v>5</v>
      </c>
      <c r="AZ44">
        <v>6</v>
      </c>
      <c r="BA44">
        <v>11</v>
      </c>
      <c r="BB44">
        <v>1</v>
      </c>
      <c r="BC44">
        <v>3</v>
      </c>
      <c r="BD44">
        <v>7</v>
      </c>
      <c r="BE44">
        <v>10</v>
      </c>
      <c r="BF44">
        <v>1</v>
      </c>
      <c r="BG44">
        <v>21</v>
      </c>
      <c r="BH44">
        <v>27</v>
      </c>
      <c r="BI44">
        <v>48</v>
      </c>
      <c r="BJ44">
        <v>3</v>
      </c>
      <c r="BK44">
        <v>0</v>
      </c>
      <c r="BL44">
        <v>0</v>
      </c>
      <c r="BM44">
        <v>0</v>
      </c>
      <c r="BN44">
        <v>0</v>
      </c>
      <c r="BO44">
        <v>0</v>
      </c>
      <c r="BP44">
        <v>0</v>
      </c>
      <c r="BQ44">
        <v>0</v>
      </c>
      <c r="BR44">
        <v>0</v>
      </c>
      <c r="BS44">
        <v>0</v>
      </c>
      <c r="BT44">
        <v>0</v>
      </c>
      <c r="BU44">
        <v>0</v>
      </c>
      <c r="BV44">
        <v>0</v>
      </c>
      <c r="BW44">
        <v>0</v>
      </c>
      <c r="BX44">
        <v>0</v>
      </c>
      <c r="BY44">
        <v>0</v>
      </c>
      <c r="BZ44">
        <v>0</v>
      </c>
      <c r="CA44">
        <v>0</v>
      </c>
      <c r="CB44">
        <v>0</v>
      </c>
      <c r="CC44">
        <v>0</v>
      </c>
      <c r="CD44">
        <v>0</v>
      </c>
      <c r="CE44">
        <v>0</v>
      </c>
      <c r="CF44">
        <v>0</v>
      </c>
      <c r="CG44">
        <v>0</v>
      </c>
      <c r="CH44">
        <v>0</v>
      </c>
      <c r="CI44">
        <v>0</v>
      </c>
      <c r="CJ44">
        <v>0</v>
      </c>
      <c r="CK44">
        <v>0</v>
      </c>
      <c r="CL44">
        <v>0</v>
      </c>
      <c r="CM44">
        <v>93</v>
      </c>
      <c r="CN44">
        <v>87</v>
      </c>
      <c r="CO44">
        <v>180</v>
      </c>
      <c r="CP44">
        <v>11</v>
      </c>
    </row>
    <row r="45" spans="1:94">
      <c r="A45">
        <v>62020048</v>
      </c>
      <c r="B45" t="s">
        <v>137</v>
      </c>
      <c r="C45">
        <v>6</v>
      </c>
      <c r="D45">
        <v>9</v>
      </c>
      <c r="E45">
        <v>15</v>
      </c>
      <c r="F45">
        <v>1</v>
      </c>
      <c r="G45">
        <v>7</v>
      </c>
      <c r="H45">
        <v>3</v>
      </c>
      <c r="I45">
        <v>10</v>
      </c>
      <c r="J45">
        <v>1</v>
      </c>
      <c r="K45">
        <v>4</v>
      </c>
      <c r="L45">
        <v>5</v>
      </c>
      <c r="M45">
        <v>9</v>
      </c>
      <c r="N45">
        <v>1</v>
      </c>
      <c r="O45">
        <v>17</v>
      </c>
      <c r="P45">
        <v>17</v>
      </c>
      <c r="Q45">
        <v>34</v>
      </c>
      <c r="R45">
        <v>3</v>
      </c>
      <c r="S45">
        <v>6</v>
      </c>
      <c r="T45">
        <v>1</v>
      </c>
      <c r="U45">
        <v>7</v>
      </c>
      <c r="V45">
        <v>1</v>
      </c>
      <c r="W45">
        <v>2</v>
      </c>
      <c r="X45">
        <v>3</v>
      </c>
      <c r="Y45">
        <v>5</v>
      </c>
      <c r="Z45">
        <v>1</v>
      </c>
      <c r="AA45">
        <v>9</v>
      </c>
      <c r="AB45">
        <v>3</v>
      </c>
      <c r="AC45">
        <v>12</v>
      </c>
      <c r="AD45">
        <v>1</v>
      </c>
      <c r="AE45">
        <v>1</v>
      </c>
      <c r="AF45">
        <v>1</v>
      </c>
      <c r="AG45">
        <v>2</v>
      </c>
      <c r="AH45">
        <v>1</v>
      </c>
      <c r="AI45">
        <v>3</v>
      </c>
      <c r="AJ45">
        <v>2</v>
      </c>
      <c r="AK45">
        <v>5</v>
      </c>
      <c r="AL45">
        <v>1</v>
      </c>
      <c r="AM45">
        <v>0</v>
      </c>
      <c r="AN45">
        <v>1</v>
      </c>
      <c r="AO45">
        <v>1</v>
      </c>
      <c r="AP45">
        <v>1</v>
      </c>
      <c r="AQ45">
        <v>21</v>
      </c>
      <c r="AR45">
        <v>11</v>
      </c>
      <c r="AS45">
        <v>32</v>
      </c>
      <c r="AT45">
        <v>6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0</v>
      </c>
      <c r="BH45">
        <v>0</v>
      </c>
      <c r="BI45">
        <v>0</v>
      </c>
      <c r="BJ45">
        <v>0</v>
      </c>
      <c r="BK45">
        <v>0</v>
      </c>
      <c r="BL45">
        <v>0</v>
      </c>
      <c r="BM45">
        <v>0</v>
      </c>
      <c r="BN45">
        <v>0</v>
      </c>
      <c r="BO45">
        <v>0</v>
      </c>
      <c r="BP45">
        <v>0</v>
      </c>
      <c r="BQ45">
        <v>0</v>
      </c>
      <c r="BR45">
        <v>0</v>
      </c>
      <c r="BS45">
        <v>0</v>
      </c>
      <c r="BT45">
        <v>0</v>
      </c>
      <c r="BU45">
        <v>0</v>
      </c>
      <c r="BV45">
        <v>0</v>
      </c>
      <c r="BW45">
        <v>0</v>
      </c>
      <c r="BX45">
        <v>0</v>
      </c>
      <c r="BY45">
        <v>0</v>
      </c>
      <c r="BZ45">
        <v>0</v>
      </c>
      <c r="CA45">
        <v>0</v>
      </c>
      <c r="CB45">
        <v>0</v>
      </c>
      <c r="CC45">
        <v>0</v>
      </c>
      <c r="CD45">
        <v>0</v>
      </c>
      <c r="CE45">
        <v>0</v>
      </c>
      <c r="CF45">
        <v>0</v>
      </c>
      <c r="CG45">
        <v>0</v>
      </c>
      <c r="CH45">
        <v>0</v>
      </c>
      <c r="CI45">
        <v>0</v>
      </c>
      <c r="CJ45">
        <v>0</v>
      </c>
      <c r="CK45">
        <v>0</v>
      </c>
      <c r="CL45">
        <v>0</v>
      </c>
      <c r="CM45">
        <v>38</v>
      </c>
      <c r="CN45">
        <v>28</v>
      </c>
      <c r="CO45">
        <v>66</v>
      </c>
      <c r="CP45">
        <v>9</v>
      </c>
    </row>
    <row r="46" spans="1:94">
      <c r="A46">
        <v>62020049</v>
      </c>
      <c r="B46" t="s">
        <v>138</v>
      </c>
      <c r="C46">
        <v>4</v>
      </c>
      <c r="D46">
        <v>4</v>
      </c>
      <c r="E46">
        <v>8</v>
      </c>
      <c r="F46">
        <v>1</v>
      </c>
      <c r="G46">
        <v>4</v>
      </c>
      <c r="H46">
        <v>2</v>
      </c>
      <c r="I46">
        <v>6</v>
      </c>
      <c r="J46">
        <v>1</v>
      </c>
      <c r="K46">
        <v>2</v>
      </c>
      <c r="L46">
        <v>2</v>
      </c>
      <c r="M46">
        <v>4</v>
      </c>
      <c r="N46">
        <v>1</v>
      </c>
      <c r="O46">
        <v>10</v>
      </c>
      <c r="P46">
        <v>8</v>
      </c>
      <c r="Q46">
        <v>18</v>
      </c>
      <c r="R46">
        <v>3</v>
      </c>
      <c r="S46">
        <v>4</v>
      </c>
      <c r="T46">
        <v>5</v>
      </c>
      <c r="U46">
        <v>9</v>
      </c>
      <c r="V46">
        <v>1</v>
      </c>
      <c r="W46">
        <v>7</v>
      </c>
      <c r="X46">
        <v>3</v>
      </c>
      <c r="Y46">
        <v>10</v>
      </c>
      <c r="Z46">
        <v>1</v>
      </c>
      <c r="AA46">
        <v>0</v>
      </c>
      <c r="AB46">
        <v>5</v>
      </c>
      <c r="AC46">
        <v>5</v>
      </c>
      <c r="AD46">
        <v>1</v>
      </c>
      <c r="AE46">
        <v>6</v>
      </c>
      <c r="AF46">
        <v>2</v>
      </c>
      <c r="AG46">
        <v>8</v>
      </c>
      <c r="AH46">
        <v>1</v>
      </c>
      <c r="AI46">
        <v>7</v>
      </c>
      <c r="AJ46">
        <v>9</v>
      </c>
      <c r="AK46">
        <v>16</v>
      </c>
      <c r="AL46">
        <v>1</v>
      </c>
      <c r="AM46">
        <v>3</v>
      </c>
      <c r="AN46">
        <v>6</v>
      </c>
      <c r="AO46">
        <v>9</v>
      </c>
      <c r="AP46">
        <v>1</v>
      </c>
      <c r="AQ46">
        <v>27</v>
      </c>
      <c r="AR46">
        <v>30</v>
      </c>
      <c r="AS46">
        <v>57</v>
      </c>
      <c r="AT46">
        <v>6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  <c r="BG46">
        <v>0</v>
      </c>
      <c r="BH46">
        <v>0</v>
      </c>
      <c r="BI46">
        <v>0</v>
      </c>
      <c r="BJ46">
        <v>0</v>
      </c>
      <c r="BK46">
        <v>0</v>
      </c>
      <c r="BL46">
        <v>0</v>
      </c>
      <c r="BM46">
        <v>0</v>
      </c>
      <c r="BN46">
        <v>0</v>
      </c>
      <c r="BO46">
        <v>0</v>
      </c>
      <c r="BP46">
        <v>0</v>
      </c>
      <c r="BQ46">
        <v>0</v>
      </c>
      <c r="BR46">
        <v>0</v>
      </c>
      <c r="BS46">
        <v>0</v>
      </c>
      <c r="BT46">
        <v>0</v>
      </c>
      <c r="BU46">
        <v>0</v>
      </c>
      <c r="BV46">
        <v>0</v>
      </c>
      <c r="BW46">
        <v>0</v>
      </c>
      <c r="BX46">
        <v>0</v>
      </c>
      <c r="BY46">
        <v>0</v>
      </c>
      <c r="BZ46">
        <v>0</v>
      </c>
      <c r="CA46">
        <v>0</v>
      </c>
      <c r="CB46">
        <v>0</v>
      </c>
      <c r="CC46">
        <v>0</v>
      </c>
      <c r="CD46">
        <v>0</v>
      </c>
      <c r="CE46">
        <v>0</v>
      </c>
      <c r="CF46">
        <v>0</v>
      </c>
      <c r="CG46">
        <v>0</v>
      </c>
      <c r="CH46">
        <v>0</v>
      </c>
      <c r="CI46">
        <v>0</v>
      </c>
      <c r="CJ46">
        <v>0</v>
      </c>
      <c r="CK46">
        <v>0</v>
      </c>
      <c r="CL46">
        <v>0</v>
      </c>
      <c r="CM46">
        <v>37</v>
      </c>
      <c r="CN46">
        <v>38</v>
      </c>
      <c r="CO46">
        <v>75</v>
      </c>
      <c r="CP46">
        <v>9</v>
      </c>
    </row>
    <row r="47" spans="1:94">
      <c r="A47">
        <v>62020050</v>
      </c>
      <c r="B47" t="s">
        <v>139</v>
      </c>
      <c r="C47">
        <v>13</v>
      </c>
      <c r="D47">
        <v>5</v>
      </c>
      <c r="E47">
        <v>18</v>
      </c>
      <c r="F47">
        <v>1</v>
      </c>
      <c r="G47">
        <v>8</v>
      </c>
      <c r="H47">
        <v>13</v>
      </c>
      <c r="I47">
        <v>21</v>
      </c>
      <c r="J47">
        <v>1</v>
      </c>
      <c r="K47">
        <v>10</v>
      </c>
      <c r="L47">
        <v>14</v>
      </c>
      <c r="M47">
        <v>24</v>
      </c>
      <c r="N47">
        <v>1</v>
      </c>
      <c r="O47">
        <v>31</v>
      </c>
      <c r="P47">
        <v>32</v>
      </c>
      <c r="Q47">
        <v>63</v>
      </c>
      <c r="R47">
        <v>3</v>
      </c>
      <c r="S47">
        <v>6</v>
      </c>
      <c r="T47">
        <v>11</v>
      </c>
      <c r="U47">
        <v>17</v>
      </c>
      <c r="V47">
        <v>1</v>
      </c>
      <c r="W47">
        <v>14</v>
      </c>
      <c r="X47">
        <v>10</v>
      </c>
      <c r="Y47">
        <v>24</v>
      </c>
      <c r="Z47">
        <v>1</v>
      </c>
      <c r="AA47">
        <v>14</v>
      </c>
      <c r="AB47">
        <v>5</v>
      </c>
      <c r="AC47">
        <v>19</v>
      </c>
      <c r="AD47">
        <v>1</v>
      </c>
      <c r="AE47">
        <v>11</v>
      </c>
      <c r="AF47">
        <v>9</v>
      </c>
      <c r="AG47">
        <v>20</v>
      </c>
      <c r="AH47">
        <v>1</v>
      </c>
      <c r="AI47">
        <v>7</v>
      </c>
      <c r="AJ47">
        <v>9</v>
      </c>
      <c r="AK47">
        <v>16</v>
      </c>
      <c r="AL47">
        <v>1</v>
      </c>
      <c r="AM47">
        <v>12</v>
      </c>
      <c r="AN47">
        <v>9</v>
      </c>
      <c r="AO47">
        <v>21</v>
      </c>
      <c r="AP47">
        <v>1</v>
      </c>
      <c r="AQ47">
        <v>64</v>
      </c>
      <c r="AR47">
        <v>53</v>
      </c>
      <c r="AS47">
        <v>117</v>
      </c>
      <c r="AT47">
        <v>6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0</v>
      </c>
      <c r="BG47">
        <v>0</v>
      </c>
      <c r="BH47">
        <v>0</v>
      </c>
      <c r="BI47">
        <v>0</v>
      </c>
      <c r="BJ47">
        <v>0</v>
      </c>
      <c r="BK47">
        <v>0</v>
      </c>
      <c r="BL47">
        <v>0</v>
      </c>
      <c r="BM47">
        <v>0</v>
      </c>
      <c r="BN47">
        <v>0</v>
      </c>
      <c r="BO47">
        <v>0</v>
      </c>
      <c r="BP47">
        <v>0</v>
      </c>
      <c r="BQ47">
        <v>0</v>
      </c>
      <c r="BR47">
        <v>0</v>
      </c>
      <c r="BS47">
        <v>0</v>
      </c>
      <c r="BT47">
        <v>0</v>
      </c>
      <c r="BU47">
        <v>0</v>
      </c>
      <c r="BV47">
        <v>0</v>
      </c>
      <c r="BW47">
        <v>0</v>
      </c>
      <c r="BX47">
        <v>0</v>
      </c>
      <c r="BY47">
        <v>0</v>
      </c>
      <c r="BZ47">
        <v>0</v>
      </c>
      <c r="CA47">
        <v>0</v>
      </c>
      <c r="CB47">
        <v>0</v>
      </c>
      <c r="CC47">
        <v>0</v>
      </c>
      <c r="CD47">
        <v>0</v>
      </c>
      <c r="CE47">
        <v>0</v>
      </c>
      <c r="CF47">
        <v>0</v>
      </c>
      <c r="CG47">
        <v>0</v>
      </c>
      <c r="CH47">
        <v>0</v>
      </c>
      <c r="CI47">
        <v>0</v>
      </c>
      <c r="CJ47">
        <v>0</v>
      </c>
      <c r="CK47">
        <v>0</v>
      </c>
      <c r="CL47">
        <v>0</v>
      </c>
      <c r="CM47">
        <v>95</v>
      </c>
      <c r="CN47">
        <v>85</v>
      </c>
      <c r="CO47">
        <v>180</v>
      </c>
      <c r="CP47">
        <v>9</v>
      </c>
    </row>
    <row r="48" spans="1:94">
      <c r="A48">
        <v>62020052</v>
      </c>
      <c r="B48" t="s">
        <v>140</v>
      </c>
      <c r="C48">
        <v>8</v>
      </c>
      <c r="D48">
        <v>7</v>
      </c>
      <c r="E48">
        <v>15</v>
      </c>
      <c r="F48">
        <v>1</v>
      </c>
      <c r="G48">
        <v>12</v>
      </c>
      <c r="H48">
        <v>5</v>
      </c>
      <c r="I48">
        <v>17</v>
      </c>
      <c r="J48">
        <v>1</v>
      </c>
      <c r="K48">
        <v>4</v>
      </c>
      <c r="L48">
        <v>7</v>
      </c>
      <c r="M48">
        <v>11</v>
      </c>
      <c r="N48">
        <v>1</v>
      </c>
      <c r="O48">
        <v>24</v>
      </c>
      <c r="P48">
        <v>19</v>
      </c>
      <c r="Q48">
        <v>43</v>
      </c>
      <c r="R48">
        <v>3</v>
      </c>
      <c r="S48">
        <v>9</v>
      </c>
      <c r="T48">
        <v>4</v>
      </c>
      <c r="U48">
        <v>13</v>
      </c>
      <c r="V48">
        <v>1</v>
      </c>
      <c r="W48">
        <v>4</v>
      </c>
      <c r="X48">
        <v>5</v>
      </c>
      <c r="Y48">
        <v>9</v>
      </c>
      <c r="Z48">
        <v>1</v>
      </c>
      <c r="AA48">
        <v>6</v>
      </c>
      <c r="AB48">
        <v>9</v>
      </c>
      <c r="AC48">
        <v>15</v>
      </c>
      <c r="AD48">
        <v>1</v>
      </c>
      <c r="AE48">
        <v>5</v>
      </c>
      <c r="AF48">
        <v>7</v>
      </c>
      <c r="AG48">
        <v>12</v>
      </c>
      <c r="AH48">
        <v>1</v>
      </c>
      <c r="AI48">
        <v>9</v>
      </c>
      <c r="AJ48">
        <v>8</v>
      </c>
      <c r="AK48">
        <v>17</v>
      </c>
      <c r="AL48">
        <v>1</v>
      </c>
      <c r="AM48">
        <v>3</v>
      </c>
      <c r="AN48">
        <v>4</v>
      </c>
      <c r="AO48">
        <v>7</v>
      </c>
      <c r="AP48">
        <v>1</v>
      </c>
      <c r="AQ48">
        <v>36</v>
      </c>
      <c r="AR48">
        <v>37</v>
      </c>
      <c r="AS48">
        <v>73</v>
      </c>
      <c r="AT48">
        <v>6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0</v>
      </c>
      <c r="BF48">
        <v>0</v>
      </c>
      <c r="BG48">
        <v>0</v>
      </c>
      <c r="BH48">
        <v>0</v>
      </c>
      <c r="BI48">
        <v>0</v>
      </c>
      <c r="BJ48">
        <v>0</v>
      </c>
      <c r="BK48">
        <v>0</v>
      </c>
      <c r="BL48">
        <v>0</v>
      </c>
      <c r="BM48">
        <v>0</v>
      </c>
      <c r="BN48">
        <v>0</v>
      </c>
      <c r="BO48">
        <v>0</v>
      </c>
      <c r="BP48">
        <v>0</v>
      </c>
      <c r="BQ48">
        <v>0</v>
      </c>
      <c r="BR48">
        <v>0</v>
      </c>
      <c r="BS48">
        <v>0</v>
      </c>
      <c r="BT48">
        <v>0</v>
      </c>
      <c r="BU48">
        <v>0</v>
      </c>
      <c r="BV48">
        <v>0</v>
      </c>
      <c r="BW48">
        <v>0</v>
      </c>
      <c r="BX48">
        <v>0</v>
      </c>
      <c r="BY48">
        <v>0</v>
      </c>
      <c r="BZ48">
        <v>0</v>
      </c>
      <c r="CA48">
        <v>0</v>
      </c>
      <c r="CB48">
        <v>0</v>
      </c>
      <c r="CC48">
        <v>0</v>
      </c>
      <c r="CD48">
        <v>0</v>
      </c>
      <c r="CE48">
        <v>0</v>
      </c>
      <c r="CF48">
        <v>0</v>
      </c>
      <c r="CG48">
        <v>0</v>
      </c>
      <c r="CH48">
        <v>0</v>
      </c>
      <c r="CI48">
        <v>0</v>
      </c>
      <c r="CJ48">
        <v>0</v>
      </c>
      <c r="CK48">
        <v>0</v>
      </c>
      <c r="CL48">
        <v>0</v>
      </c>
      <c r="CM48">
        <v>60</v>
      </c>
      <c r="CN48">
        <v>56</v>
      </c>
      <c r="CO48">
        <v>116</v>
      </c>
      <c r="CP48">
        <v>9</v>
      </c>
    </row>
    <row r="49" spans="1:94">
      <c r="A49">
        <v>62020053</v>
      </c>
      <c r="B49" t="s">
        <v>141</v>
      </c>
      <c r="C49">
        <v>4</v>
      </c>
      <c r="D49">
        <v>4</v>
      </c>
      <c r="E49">
        <v>8</v>
      </c>
      <c r="F49">
        <v>1</v>
      </c>
      <c r="G49">
        <v>3</v>
      </c>
      <c r="H49">
        <v>2</v>
      </c>
      <c r="I49">
        <v>5</v>
      </c>
      <c r="J49">
        <v>1</v>
      </c>
      <c r="K49">
        <v>6</v>
      </c>
      <c r="L49">
        <v>5</v>
      </c>
      <c r="M49">
        <v>11</v>
      </c>
      <c r="N49">
        <v>1</v>
      </c>
      <c r="O49">
        <v>13</v>
      </c>
      <c r="P49">
        <v>11</v>
      </c>
      <c r="Q49">
        <v>24</v>
      </c>
      <c r="R49">
        <v>3</v>
      </c>
      <c r="S49">
        <v>11</v>
      </c>
      <c r="T49">
        <v>10</v>
      </c>
      <c r="U49">
        <v>21</v>
      </c>
      <c r="V49">
        <v>1</v>
      </c>
      <c r="W49">
        <v>3</v>
      </c>
      <c r="X49">
        <v>5</v>
      </c>
      <c r="Y49">
        <v>8</v>
      </c>
      <c r="Z49">
        <v>1</v>
      </c>
      <c r="AA49">
        <v>9</v>
      </c>
      <c r="AB49">
        <v>3</v>
      </c>
      <c r="AC49">
        <v>12</v>
      </c>
      <c r="AD49">
        <v>1</v>
      </c>
      <c r="AE49">
        <v>3</v>
      </c>
      <c r="AF49">
        <v>8</v>
      </c>
      <c r="AG49">
        <v>11</v>
      </c>
      <c r="AH49">
        <v>1</v>
      </c>
      <c r="AI49">
        <v>2</v>
      </c>
      <c r="AJ49">
        <v>4</v>
      </c>
      <c r="AK49">
        <v>6</v>
      </c>
      <c r="AL49">
        <v>1</v>
      </c>
      <c r="AM49">
        <v>6</v>
      </c>
      <c r="AN49">
        <v>8</v>
      </c>
      <c r="AO49">
        <v>14</v>
      </c>
      <c r="AP49">
        <v>1</v>
      </c>
      <c r="AQ49">
        <v>34</v>
      </c>
      <c r="AR49">
        <v>38</v>
      </c>
      <c r="AS49">
        <v>72</v>
      </c>
      <c r="AT49">
        <v>6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0</v>
      </c>
      <c r="BK49">
        <v>0</v>
      </c>
      <c r="BL49">
        <v>0</v>
      </c>
      <c r="BM49">
        <v>0</v>
      </c>
      <c r="BN49">
        <v>0</v>
      </c>
      <c r="BO49">
        <v>0</v>
      </c>
      <c r="BP49">
        <v>0</v>
      </c>
      <c r="BQ49">
        <v>0</v>
      </c>
      <c r="BR49">
        <v>0</v>
      </c>
      <c r="BS49">
        <v>0</v>
      </c>
      <c r="BT49">
        <v>0</v>
      </c>
      <c r="BU49">
        <v>0</v>
      </c>
      <c r="BV49">
        <v>0</v>
      </c>
      <c r="BW49">
        <v>0</v>
      </c>
      <c r="BX49">
        <v>0</v>
      </c>
      <c r="BY49">
        <v>0</v>
      </c>
      <c r="BZ49">
        <v>0</v>
      </c>
      <c r="CA49">
        <v>0</v>
      </c>
      <c r="CB49">
        <v>0</v>
      </c>
      <c r="CC49">
        <v>0</v>
      </c>
      <c r="CD49">
        <v>0</v>
      </c>
      <c r="CE49">
        <v>0</v>
      </c>
      <c r="CF49">
        <v>0</v>
      </c>
      <c r="CG49">
        <v>0</v>
      </c>
      <c r="CH49">
        <v>0</v>
      </c>
      <c r="CI49">
        <v>0</v>
      </c>
      <c r="CJ49">
        <v>0</v>
      </c>
      <c r="CK49">
        <v>0</v>
      </c>
      <c r="CL49">
        <v>0</v>
      </c>
      <c r="CM49">
        <v>47</v>
      </c>
      <c r="CN49">
        <v>49</v>
      </c>
      <c r="CO49">
        <v>96</v>
      </c>
      <c r="CP49">
        <v>9</v>
      </c>
    </row>
    <row r="50" spans="1:94">
      <c r="A50">
        <v>62020054</v>
      </c>
      <c r="B50" t="s">
        <v>142</v>
      </c>
      <c r="C50">
        <v>5</v>
      </c>
      <c r="D50">
        <v>2</v>
      </c>
      <c r="E50">
        <v>7</v>
      </c>
      <c r="F50">
        <v>1</v>
      </c>
      <c r="G50">
        <v>4</v>
      </c>
      <c r="H50">
        <v>8</v>
      </c>
      <c r="I50">
        <v>12</v>
      </c>
      <c r="J50">
        <v>1</v>
      </c>
      <c r="K50">
        <v>5</v>
      </c>
      <c r="L50">
        <v>12</v>
      </c>
      <c r="M50">
        <v>17</v>
      </c>
      <c r="N50">
        <v>1</v>
      </c>
      <c r="O50">
        <v>14</v>
      </c>
      <c r="P50">
        <v>22</v>
      </c>
      <c r="Q50">
        <v>36</v>
      </c>
      <c r="R50">
        <v>3</v>
      </c>
      <c r="S50">
        <v>12</v>
      </c>
      <c r="T50">
        <v>9</v>
      </c>
      <c r="U50">
        <v>21</v>
      </c>
      <c r="V50">
        <v>1</v>
      </c>
      <c r="W50">
        <v>9</v>
      </c>
      <c r="X50">
        <v>6</v>
      </c>
      <c r="Y50">
        <v>15</v>
      </c>
      <c r="Z50">
        <v>1</v>
      </c>
      <c r="AA50">
        <v>7</v>
      </c>
      <c r="AB50">
        <v>9</v>
      </c>
      <c r="AC50">
        <v>16</v>
      </c>
      <c r="AD50">
        <v>1</v>
      </c>
      <c r="AE50">
        <v>4</v>
      </c>
      <c r="AF50">
        <v>12</v>
      </c>
      <c r="AG50">
        <v>16</v>
      </c>
      <c r="AH50">
        <v>1</v>
      </c>
      <c r="AI50">
        <v>5</v>
      </c>
      <c r="AJ50">
        <v>8</v>
      </c>
      <c r="AK50">
        <v>13</v>
      </c>
      <c r="AL50">
        <v>1</v>
      </c>
      <c r="AM50">
        <v>13</v>
      </c>
      <c r="AN50">
        <v>5</v>
      </c>
      <c r="AO50">
        <v>18</v>
      </c>
      <c r="AP50">
        <v>1</v>
      </c>
      <c r="AQ50">
        <v>50</v>
      </c>
      <c r="AR50">
        <v>49</v>
      </c>
      <c r="AS50">
        <v>99</v>
      </c>
      <c r="AT50">
        <v>6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0</v>
      </c>
      <c r="BL50">
        <v>0</v>
      </c>
      <c r="BM50">
        <v>0</v>
      </c>
      <c r="BN50">
        <v>0</v>
      </c>
      <c r="BO50">
        <v>0</v>
      </c>
      <c r="BP50">
        <v>0</v>
      </c>
      <c r="BQ50">
        <v>0</v>
      </c>
      <c r="BR50">
        <v>0</v>
      </c>
      <c r="BS50">
        <v>0</v>
      </c>
      <c r="BT50">
        <v>0</v>
      </c>
      <c r="BU50">
        <v>0</v>
      </c>
      <c r="BV50">
        <v>0</v>
      </c>
      <c r="BW50">
        <v>0</v>
      </c>
      <c r="BX50">
        <v>0</v>
      </c>
      <c r="BY50">
        <v>0</v>
      </c>
      <c r="BZ50">
        <v>0</v>
      </c>
      <c r="CA50">
        <v>0</v>
      </c>
      <c r="CB50">
        <v>0</v>
      </c>
      <c r="CC50">
        <v>0</v>
      </c>
      <c r="CD50">
        <v>0</v>
      </c>
      <c r="CE50">
        <v>0</v>
      </c>
      <c r="CF50">
        <v>0</v>
      </c>
      <c r="CG50">
        <v>0</v>
      </c>
      <c r="CH50">
        <v>0</v>
      </c>
      <c r="CI50">
        <v>0</v>
      </c>
      <c r="CJ50">
        <v>0</v>
      </c>
      <c r="CK50">
        <v>0</v>
      </c>
      <c r="CL50">
        <v>0</v>
      </c>
      <c r="CM50">
        <v>64</v>
      </c>
      <c r="CN50">
        <v>71</v>
      </c>
      <c r="CO50">
        <v>135</v>
      </c>
      <c r="CP50">
        <v>9</v>
      </c>
    </row>
    <row r="51" spans="1:94">
      <c r="A51">
        <v>62020055</v>
      </c>
      <c r="B51" t="s">
        <v>143</v>
      </c>
      <c r="C51">
        <v>1</v>
      </c>
      <c r="D51">
        <v>0</v>
      </c>
      <c r="E51">
        <v>1</v>
      </c>
      <c r="F51">
        <v>1</v>
      </c>
      <c r="G51">
        <v>1</v>
      </c>
      <c r="H51">
        <v>3</v>
      </c>
      <c r="I51">
        <v>4</v>
      </c>
      <c r="J51">
        <v>1</v>
      </c>
      <c r="K51">
        <v>4</v>
      </c>
      <c r="L51">
        <v>3</v>
      </c>
      <c r="M51">
        <v>7</v>
      </c>
      <c r="N51">
        <v>1</v>
      </c>
      <c r="O51">
        <v>6</v>
      </c>
      <c r="P51">
        <v>6</v>
      </c>
      <c r="Q51">
        <v>12</v>
      </c>
      <c r="R51">
        <v>3</v>
      </c>
      <c r="S51">
        <v>6</v>
      </c>
      <c r="T51">
        <v>7</v>
      </c>
      <c r="U51">
        <v>13</v>
      </c>
      <c r="V51">
        <v>1</v>
      </c>
      <c r="W51">
        <v>8</v>
      </c>
      <c r="X51">
        <v>3</v>
      </c>
      <c r="Y51">
        <v>11</v>
      </c>
      <c r="Z51">
        <v>1</v>
      </c>
      <c r="AA51">
        <v>7</v>
      </c>
      <c r="AB51">
        <v>4</v>
      </c>
      <c r="AC51">
        <v>11</v>
      </c>
      <c r="AD51">
        <v>1</v>
      </c>
      <c r="AE51">
        <v>4</v>
      </c>
      <c r="AF51">
        <v>8</v>
      </c>
      <c r="AG51">
        <v>12</v>
      </c>
      <c r="AH51">
        <v>1</v>
      </c>
      <c r="AI51">
        <v>9</v>
      </c>
      <c r="AJ51">
        <v>4</v>
      </c>
      <c r="AK51">
        <v>13</v>
      </c>
      <c r="AL51">
        <v>1</v>
      </c>
      <c r="AM51">
        <v>4</v>
      </c>
      <c r="AN51">
        <v>4</v>
      </c>
      <c r="AO51">
        <v>8</v>
      </c>
      <c r="AP51">
        <v>1</v>
      </c>
      <c r="AQ51">
        <v>38</v>
      </c>
      <c r="AR51">
        <v>30</v>
      </c>
      <c r="AS51">
        <v>68</v>
      </c>
      <c r="AT51">
        <v>6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0</v>
      </c>
      <c r="BL51">
        <v>0</v>
      </c>
      <c r="BM51">
        <v>0</v>
      </c>
      <c r="BN51">
        <v>0</v>
      </c>
      <c r="BO51">
        <v>0</v>
      </c>
      <c r="BP51">
        <v>0</v>
      </c>
      <c r="BQ51">
        <v>0</v>
      </c>
      <c r="BR51">
        <v>0</v>
      </c>
      <c r="BS51">
        <v>0</v>
      </c>
      <c r="BT51">
        <v>0</v>
      </c>
      <c r="BU51">
        <v>0</v>
      </c>
      <c r="BV51">
        <v>0</v>
      </c>
      <c r="BW51">
        <v>0</v>
      </c>
      <c r="BX51">
        <v>0</v>
      </c>
      <c r="BY51">
        <v>0</v>
      </c>
      <c r="BZ51">
        <v>0</v>
      </c>
      <c r="CA51">
        <v>0</v>
      </c>
      <c r="CB51">
        <v>0</v>
      </c>
      <c r="CC51">
        <v>0</v>
      </c>
      <c r="CD51">
        <v>0</v>
      </c>
      <c r="CE51">
        <v>0</v>
      </c>
      <c r="CF51">
        <v>0</v>
      </c>
      <c r="CG51">
        <v>0</v>
      </c>
      <c r="CH51">
        <v>0</v>
      </c>
      <c r="CI51">
        <v>0</v>
      </c>
      <c r="CJ51">
        <v>0</v>
      </c>
      <c r="CK51">
        <v>0</v>
      </c>
      <c r="CL51">
        <v>0</v>
      </c>
      <c r="CM51">
        <v>44</v>
      </c>
      <c r="CN51">
        <v>36</v>
      </c>
      <c r="CO51">
        <v>80</v>
      </c>
      <c r="CP51">
        <v>9</v>
      </c>
    </row>
    <row r="52" spans="1:94">
      <c r="A52">
        <v>62020056</v>
      </c>
      <c r="B52" t="s">
        <v>144</v>
      </c>
      <c r="C52">
        <v>11</v>
      </c>
      <c r="D52">
        <v>4</v>
      </c>
      <c r="E52">
        <v>15</v>
      </c>
      <c r="F52">
        <v>1</v>
      </c>
      <c r="G52">
        <v>5</v>
      </c>
      <c r="H52">
        <v>8</v>
      </c>
      <c r="I52">
        <v>13</v>
      </c>
      <c r="J52">
        <v>1</v>
      </c>
      <c r="K52">
        <v>7</v>
      </c>
      <c r="L52">
        <v>4</v>
      </c>
      <c r="M52">
        <v>11</v>
      </c>
      <c r="N52">
        <v>1</v>
      </c>
      <c r="O52">
        <v>23</v>
      </c>
      <c r="P52">
        <v>16</v>
      </c>
      <c r="Q52">
        <v>39</v>
      </c>
      <c r="R52">
        <v>3</v>
      </c>
      <c r="S52">
        <v>4</v>
      </c>
      <c r="T52">
        <v>5</v>
      </c>
      <c r="U52">
        <v>9</v>
      </c>
      <c r="V52">
        <v>1</v>
      </c>
      <c r="W52">
        <v>7</v>
      </c>
      <c r="X52">
        <v>4</v>
      </c>
      <c r="Y52">
        <v>11</v>
      </c>
      <c r="Z52">
        <v>1</v>
      </c>
      <c r="AA52">
        <v>5</v>
      </c>
      <c r="AB52">
        <v>4</v>
      </c>
      <c r="AC52">
        <v>9</v>
      </c>
      <c r="AD52">
        <v>1</v>
      </c>
      <c r="AE52">
        <v>4</v>
      </c>
      <c r="AF52">
        <v>4</v>
      </c>
      <c r="AG52">
        <v>8</v>
      </c>
      <c r="AH52">
        <v>1</v>
      </c>
      <c r="AI52">
        <v>6</v>
      </c>
      <c r="AJ52">
        <v>3</v>
      </c>
      <c r="AK52">
        <v>9</v>
      </c>
      <c r="AL52">
        <v>1</v>
      </c>
      <c r="AM52">
        <v>1</v>
      </c>
      <c r="AN52">
        <v>2</v>
      </c>
      <c r="AO52">
        <v>3</v>
      </c>
      <c r="AP52">
        <v>1</v>
      </c>
      <c r="AQ52">
        <v>27</v>
      </c>
      <c r="AR52">
        <v>22</v>
      </c>
      <c r="AS52">
        <v>49</v>
      </c>
      <c r="AT52">
        <v>6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  <c r="BD52">
        <v>0</v>
      </c>
      <c r="BE52">
        <v>0</v>
      </c>
      <c r="BF52">
        <v>0</v>
      </c>
      <c r="BG52">
        <v>0</v>
      </c>
      <c r="BH52">
        <v>0</v>
      </c>
      <c r="BI52">
        <v>0</v>
      </c>
      <c r="BJ52">
        <v>0</v>
      </c>
      <c r="BK52">
        <v>0</v>
      </c>
      <c r="BL52">
        <v>0</v>
      </c>
      <c r="BM52">
        <v>0</v>
      </c>
      <c r="BN52">
        <v>0</v>
      </c>
      <c r="BO52">
        <v>0</v>
      </c>
      <c r="BP52">
        <v>0</v>
      </c>
      <c r="BQ52">
        <v>0</v>
      </c>
      <c r="BR52">
        <v>0</v>
      </c>
      <c r="BS52">
        <v>0</v>
      </c>
      <c r="BT52">
        <v>0</v>
      </c>
      <c r="BU52">
        <v>0</v>
      </c>
      <c r="BV52">
        <v>0</v>
      </c>
      <c r="BW52">
        <v>0</v>
      </c>
      <c r="BX52">
        <v>0</v>
      </c>
      <c r="BY52">
        <v>0</v>
      </c>
      <c r="BZ52">
        <v>0</v>
      </c>
      <c r="CA52">
        <v>0</v>
      </c>
      <c r="CB52">
        <v>0</v>
      </c>
      <c r="CC52">
        <v>0</v>
      </c>
      <c r="CD52">
        <v>0</v>
      </c>
      <c r="CE52">
        <v>0</v>
      </c>
      <c r="CF52">
        <v>0</v>
      </c>
      <c r="CG52">
        <v>0</v>
      </c>
      <c r="CH52">
        <v>0</v>
      </c>
      <c r="CI52">
        <v>0</v>
      </c>
      <c r="CJ52">
        <v>0</v>
      </c>
      <c r="CK52">
        <v>0</v>
      </c>
      <c r="CL52">
        <v>0</v>
      </c>
      <c r="CM52">
        <v>50</v>
      </c>
      <c r="CN52">
        <v>38</v>
      </c>
      <c r="CO52">
        <v>88</v>
      </c>
      <c r="CP52">
        <v>9</v>
      </c>
    </row>
    <row r="53" spans="1:94">
      <c r="A53">
        <v>62020057</v>
      </c>
      <c r="B53" t="s">
        <v>145</v>
      </c>
      <c r="C53">
        <v>7</v>
      </c>
      <c r="D53">
        <v>5</v>
      </c>
      <c r="E53">
        <v>12</v>
      </c>
      <c r="F53">
        <v>1</v>
      </c>
      <c r="G53">
        <v>11</v>
      </c>
      <c r="H53">
        <v>11</v>
      </c>
      <c r="I53">
        <v>22</v>
      </c>
      <c r="J53">
        <v>1</v>
      </c>
      <c r="K53">
        <v>10</v>
      </c>
      <c r="L53">
        <v>7</v>
      </c>
      <c r="M53">
        <v>17</v>
      </c>
      <c r="N53">
        <v>1</v>
      </c>
      <c r="O53">
        <v>28</v>
      </c>
      <c r="P53">
        <v>23</v>
      </c>
      <c r="Q53">
        <v>51</v>
      </c>
      <c r="R53">
        <v>3</v>
      </c>
      <c r="S53">
        <v>11</v>
      </c>
      <c r="T53">
        <v>14</v>
      </c>
      <c r="U53">
        <v>25</v>
      </c>
      <c r="V53">
        <v>1</v>
      </c>
      <c r="W53">
        <v>15</v>
      </c>
      <c r="X53">
        <v>18</v>
      </c>
      <c r="Y53">
        <v>33</v>
      </c>
      <c r="Z53">
        <v>1</v>
      </c>
      <c r="AA53">
        <v>17</v>
      </c>
      <c r="AB53">
        <v>14</v>
      </c>
      <c r="AC53">
        <v>31</v>
      </c>
      <c r="AD53">
        <v>1</v>
      </c>
      <c r="AE53">
        <v>12</v>
      </c>
      <c r="AF53">
        <v>14</v>
      </c>
      <c r="AG53">
        <v>26</v>
      </c>
      <c r="AH53">
        <v>1</v>
      </c>
      <c r="AI53">
        <v>16</v>
      </c>
      <c r="AJ53">
        <v>13</v>
      </c>
      <c r="AK53">
        <v>29</v>
      </c>
      <c r="AL53">
        <v>1</v>
      </c>
      <c r="AM53">
        <v>10</v>
      </c>
      <c r="AN53">
        <v>12</v>
      </c>
      <c r="AO53">
        <v>22</v>
      </c>
      <c r="AP53">
        <v>1</v>
      </c>
      <c r="AQ53">
        <v>81</v>
      </c>
      <c r="AR53">
        <v>85</v>
      </c>
      <c r="AS53">
        <v>166</v>
      </c>
      <c r="AT53">
        <v>6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  <c r="BD53">
        <v>0</v>
      </c>
      <c r="BE53">
        <v>0</v>
      </c>
      <c r="BF53">
        <v>0</v>
      </c>
      <c r="BG53">
        <v>0</v>
      </c>
      <c r="BH53">
        <v>0</v>
      </c>
      <c r="BI53">
        <v>0</v>
      </c>
      <c r="BJ53">
        <v>0</v>
      </c>
      <c r="BK53">
        <v>0</v>
      </c>
      <c r="BL53">
        <v>0</v>
      </c>
      <c r="BM53">
        <v>0</v>
      </c>
      <c r="BN53">
        <v>0</v>
      </c>
      <c r="BO53">
        <v>0</v>
      </c>
      <c r="BP53">
        <v>0</v>
      </c>
      <c r="BQ53">
        <v>0</v>
      </c>
      <c r="BR53">
        <v>0</v>
      </c>
      <c r="BS53">
        <v>0</v>
      </c>
      <c r="BT53">
        <v>0</v>
      </c>
      <c r="BU53">
        <v>0</v>
      </c>
      <c r="BV53">
        <v>0</v>
      </c>
      <c r="BW53">
        <v>0</v>
      </c>
      <c r="BX53">
        <v>0</v>
      </c>
      <c r="BY53">
        <v>0</v>
      </c>
      <c r="BZ53">
        <v>0</v>
      </c>
      <c r="CA53">
        <v>0</v>
      </c>
      <c r="CB53">
        <v>0</v>
      </c>
      <c r="CC53">
        <v>0</v>
      </c>
      <c r="CD53">
        <v>0</v>
      </c>
      <c r="CE53">
        <v>0</v>
      </c>
      <c r="CF53">
        <v>0</v>
      </c>
      <c r="CG53">
        <v>0</v>
      </c>
      <c r="CH53">
        <v>0</v>
      </c>
      <c r="CI53">
        <v>0</v>
      </c>
      <c r="CJ53">
        <v>0</v>
      </c>
      <c r="CK53">
        <v>0</v>
      </c>
      <c r="CL53">
        <v>0</v>
      </c>
      <c r="CM53">
        <v>109</v>
      </c>
      <c r="CN53">
        <v>108</v>
      </c>
      <c r="CO53">
        <v>217</v>
      </c>
      <c r="CP53">
        <v>9</v>
      </c>
    </row>
    <row r="54" spans="1:94">
      <c r="A54">
        <v>62020058</v>
      </c>
      <c r="B54" t="s">
        <v>146</v>
      </c>
      <c r="C54">
        <v>6</v>
      </c>
      <c r="D54">
        <v>4</v>
      </c>
      <c r="E54">
        <v>10</v>
      </c>
      <c r="F54">
        <v>1</v>
      </c>
      <c r="G54">
        <v>6</v>
      </c>
      <c r="H54">
        <v>7</v>
      </c>
      <c r="I54">
        <v>13</v>
      </c>
      <c r="J54">
        <v>1</v>
      </c>
      <c r="K54">
        <v>8</v>
      </c>
      <c r="L54">
        <v>7</v>
      </c>
      <c r="M54">
        <v>15</v>
      </c>
      <c r="N54">
        <v>1</v>
      </c>
      <c r="O54">
        <v>20</v>
      </c>
      <c r="P54">
        <v>18</v>
      </c>
      <c r="Q54">
        <v>38</v>
      </c>
      <c r="R54">
        <v>3</v>
      </c>
      <c r="S54">
        <v>8</v>
      </c>
      <c r="T54">
        <v>6</v>
      </c>
      <c r="U54">
        <v>14</v>
      </c>
      <c r="V54">
        <v>1</v>
      </c>
      <c r="W54">
        <v>12</v>
      </c>
      <c r="X54">
        <v>8</v>
      </c>
      <c r="Y54">
        <v>20</v>
      </c>
      <c r="Z54">
        <v>1</v>
      </c>
      <c r="AA54">
        <v>15</v>
      </c>
      <c r="AB54">
        <v>6</v>
      </c>
      <c r="AC54">
        <v>21</v>
      </c>
      <c r="AD54">
        <v>1</v>
      </c>
      <c r="AE54">
        <v>9</v>
      </c>
      <c r="AF54">
        <v>8</v>
      </c>
      <c r="AG54">
        <v>17</v>
      </c>
      <c r="AH54">
        <v>1</v>
      </c>
      <c r="AI54">
        <v>14</v>
      </c>
      <c r="AJ54">
        <v>11</v>
      </c>
      <c r="AK54">
        <v>25</v>
      </c>
      <c r="AL54">
        <v>1</v>
      </c>
      <c r="AM54">
        <v>11</v>
      </c>
      <c r="AN54">
        <v>5</v>
      </c>
      <c r="AO54">
        <v>16</v>
      </c>
      <c r="AP54">
        <v>1</v>
      </c>
      <c r="AQ54">
        <v>69</v>
      </c>
      <c r="AR54">
        <v>44</v>
      </c>
      <c r="AS54">
        <v>113</v>
      </c>
      <c r="AT54">
        <v>6</v>
      </c>
      <c r="AU54">
        <v>21</v>
      </c>
      <c r="AV54">
        <v>10</v>
      </c>
      <c r="AW54">
        <v>31</v>
      </c>
      <c r="AX54">
        <v>1</v>
      </c>
      <c r="AY54">
        <v>25</v>
      </c>
      <c r="AZ54">
        <v>30</v>
      </c>
      <c r="BA54">
        <v>55</v>
      </c>
      <c r="BB54">
        <v>2</v>
      </c>
      <c r="BC54">
        <v>9</v>
      </c>
      <c r="BD54">
        <v>12</v>
      </c>
      <c r="BE54">
        <v>21</v>
      </c>
      <c r="BF54">
        <v>1</v>
      </c>
      <c r="BG54">
        <v>55</v>
      </c>
      <c r="BH54">
        <v>52</v>
      </c>
      <c r="BI54">
        <v>107</v>
      </c>
      <c r="BJ54">
        <v>4</v>
      </c>
      <c r="BK54">
        <v>0</v>
      </c>
      <c r="BL54">
        <v>0</v>
      </c>
      <c r="BM54">
        <v>0</v>
      </c>
      <c r="BN54">
        <v>0</v>
      </c>
      <c r="BO54">
        <v>0</v>
      </c>
      <c r="BP54">
        <v>0</v>
      </c>
      <c r="BQ54">
        <v>0</v>
      </c>
      <c r="BR54">
        <v>0</v>
      </c>
      <c r="BS54">
        <v>0</v>
      </c>
      <c r="BT54">
        <v>0</v>
      </c>
      <c r="BU54">
        <v>0</v>
      </c>
      <c r="BV54">
        <v>0</v>
      </c>
      <c r="BW54">
        <v>0</v>
      </c>
      <c r="BX54">
        <v>0</v>
      </c>
      <c r="BY54">
        <v>0</v>
      </c>
      <c r="BZ54">
        <v>0</v>
      </c>
      <c r="CA54">
        <v>0</v>
      </c>
      <c r="CB54">
        <v>0</v>
      </c>
      <c r="CC54">
        <v>0</v>
      </c>
      <c r="CD54">
        <v>0</v>
      </c>
      <c r="CE54">
        <v>0</v>
      </c>
      <c r="CF54">
        <v>0</v>
      </c>
      <c r="CG54">
        <v>0</v>
      </c>
      <c r="CH54">
        <v>0</v>
      </c>
      <c r="CI54">
        <v>0</v>
      </c>
      <c r="CJ54">
        <v>0</v>
      </c>
      <c r="CK54">
        <v>0</v>
      </c>
      <c r="CL54">
        <v>0</v>
      </c>
      <c r="CM54">
        <v>144</v>
      </c>
      <c r="CN54">
        <v>114</v>
      </c>
      <c r="CO54">
        <v>258</v>
      </c>
      <c r="CP54">
        <v>13</v>
      </c>
    </row>
    <row r="55" spans="1:94">
      <c r="A55">
        <v>62020059</v>
      </c>
      <c r="B55" t="s">
        <v>147</v>
      </c>
      <c r="C55">
        <v>10</v>
      </c>
      <c r="D55">
        <v>1</v>
      </c>
      <c r="E55">
        <v>11</v>
      </c>
      <c r="F55">
        <v>1</v>
      </c>
      <c r="G55">
        <v>5</v>
      </c>
      <c r="H55">
        <v>7</v>
      </c>
      <c r="I55">
        <v>12</v>
      </c>
      <c r="J55">
        <v>1</v>
      </c>
      <c r="K55">
        <v>16</v>
      </c>
      <c r="L55">
        <v>13</v>
      </c>
      <c r="M55">
        <v>29</v>
      </c>
      <c r="N55">
        <v>1</v>
      </c>
      <c r="O55">
        <v>31</v>
      </c>
      <c r="P55">
        <v>21</v>
      </c>
      <c r="Q55">
        <v>52</v>
      </c>
      <c r="R55">
        <v>3</v>
      </c>
      <c r="S55">
        <v>15</v>
      </c>
      <c r="T55">
        <v>15</v>
      </c>
      <c r="U55">
        <v>30</v>
      </c>
      <c r="V55">
        <v>1</v>
      </c>
      <c r="W55">
        <v>12</v>
      </c>
      <c r="X55">
        <v>16</v>
      </c>
      <c r="Y55">
        <v>28</v>
      </c>
      <c r="Z55">
        <v>1</v>
      </c>
      <c r="AA55">
        <v>17</v>
      </c>
      <c r="AB55">
        <v>10</v>
      </c>
      <c r="AC55">
        <v>27</v>
      </c>
      <c r="AD55">
        <v>1</v>
      </c>
      <c r="AE55">
        <v>19</v>
      </c>
      <c r="AF55">
        <v>10</v>
      </c>
      <c r="AG55">
        <v>29</v>
      </c>
      <c r="AH55">
        <v>1</v>
      </c>
      <c r="AI55">
        <v>12</v>
      </c>
      <c r="AJ55">
        <v>14</v>
      </c>
      <c r="AK55">
        <v>26</v>
      </c>
      <c r="AL55">
        <v>1</v>
      </c>
      <c r="AM55">
        <v>13</v>
      </c>
      <c r="AN55">
        <v>9</v>
      </c>
      <c r="AO55">
        <v>22</v>
      </c>
      <c r="AP55">
        <v>1</v>
      </c>
      <c r="AQ55">
        <v>88</v>
      </c>
      <c r="AR55">
        <v>74</v>
      </c>
      <c r="AS55">
        <v>162</v>
      </c>
      <c r="AT55">
        <v>6</v>
      </c>
      <c r="AU55">
        <v>11</v>
      </c>
      <c r="AV55">
        <v>16</v>
      </c>
      <c r="AW55">
        <v>27</v>
      </c>
      <c r="AX55">
        <v>1</v>
      </c>
      <c r="AY55">
        <v>13</v>
      </c>
      <c r="AZ55">
        <v>16</v>
      </c>
      <c r="BA55">
        <v>29</v>
      </c>
      <c r="BB55">
        <v>1</v>
      </c>
      <c r="BC55">
        <v>13</v>
      </c>
      <c r="BD55">
        <v>15</v>
      </c>
      <c r="BE55">
        <v>28</v>
      </c>
      <c r="BF55">
        <v>1</v>
      </c>
      <c r="BG55">
        <v>37</v>
      </c>
      <c r="BH55">
        <v>47</v>
      </c>
      <c r="BI55">
        <v>84</v>
      </c>
      <c r="BJ55">
        <v>3</v>
      </c>
      <c r="BK55">
        <v>0</v>
      </c>
      <c r="BL55">
        <v>0</v>
      </c>
      <c r="BM55">
        <v>0</v>
      </c>
      <c r="BN55">
        <v>0</v>
      </c>
      <c r="BO55">
        <v>0</v>
      </c>
      <c r="BP55">
        <v>0</v>
      </c>
      <c r="BQ55">
        <v>0</v>
      </c>
      <c r="BR55">
        <v>0</v>
      </c>
      <c r="BS55">
        <v>0</v>
      </c>
      <c r="BT55">
        <v>0</v>
      </c>
      <c r="BU55">
        <v>0</v>
      </c>
      <c r="BV55">
        <v>0</v>
      </c>
      <c r="BW55">
        <v>0</v>
      </c>
      <c r="BX55">
        <v>0</v>
      </c>
      <c r="BY55">
        <v>0</v>
      </c>
      <c r="BZ55">
        <v>0</v>
      </c>
      <c r="CA55">
        <v>0</v>
      </c>
      <c r="CB55">
        <v>0</v>
      </c>
      <c r="CC55">
        <v>0</v>
      </c>
      <c r="CD55">
        <v>0</v>
      </c>
      <c r="CE55">
        <v>0</v>
      </c>
      <c r="CF55">
        <v>0</v>
      </c>
      <c r="CG55">
        <v>0</v>
      </c>
      <c r="CH55">
        <v>0</v>
      </c>
      <c r="CI55">
        <v>0</v>
      </c>
      <c r="CJ55">
        <v>0</v>
      </c>
      <c r="CK55">
        <v>0</v>
      </c>
      <c r="CL55">
        <v>0</v>
      </c>
      <c r="CM55">
        <v>156</v>
      </c>
      <c r="CN55">
        <v>142</v>
      </c>
      <c r="CO55">
        <v>298</v>
      </c>
      <c r="CP55">
        <v>12</v>
      </c>
    </row>
    <row r="56" spans="1:94">
      <c r="A56">
        <v>62020060</v>
      </c>
      <c r="B56" t="s">
        <v>148</v>
      </c>
      <c r="C56">
        <v>0</v>
      </c>
      <c r="D56">
        <v>0</v>
      </c>
      <c r="E56">
        <v>0</v>
      </c>
      <c r="F56">
        <v>0</v>
      </c>
      <c r="G56">
        <v>6</v>
      </c>
      <c r="H56">
        <v>4</v>
      </c>
      <c r="I56">
        <v>10</v>
      </c>
      <c r="J56">
        <v>1</v>
      </c>
      <c r="K56">
        <v>10</v>
      </c>
      <c r="L56">
        <v>1</v>
      </c>
      <c r="M56">
        <v>11</v>
      </c>
      <c r="N56">
        <v>1</v>
      </c>
      <c r="O56">
        <v>16</v>
      </c>
      <c r="P56">
        <v>5</v>
      </c>
      <c r="Q56">
        <v>21</v>
      </c>
      <c r="R56">
        <v>2</v>
      </c>
      <c r="S56">
        <v>5</v>
      </c>
      <c r="T56">
        <v>5</v>
      </c>
      <c r="U56">
        <v>10</v>
      </c>
      <c r="V56">
        <v>1</v>
      </c>
      <c r="W56">
        <v>7</v>
      </c>
      <c r="X56">
        <v>11</v>
      </c>
      <c r="Y56">
        <v>18</v>
      </c>
      <c r="Z56">
        <v>1</v>
      </c>
      <c r="AA56">
        <v>8</v>
      </c>
      <c r="AB56">
        <v>5</v>
      </c>
      <c r="AC56">
        <v>13</v>
      </c>
      <c r="AD56">
        <v>1</v>
      </c>
      <c r="AE56">
        <v>5</v>
      </c>
      <c r="AF56">
        <v>11</v>
      </c>
      <c r="AG56">
        <v>16</v>
      </c>
      <c r="AH56">
        <v>1</v>
      </c>
      <c r="AI56">
        <v>7</v>
      </c>
      <c r="AJ56">
        <v>10</v>
      </c>
      <c r="AK56">
        <v>17</v>
      </c>
      <c r="AL56">
        <v>1</v>
      </c>
      <c r="AM56">
        <v>10</v>
      </c>
      <c r="AN56">
        <v>9</v>
      </c>
      <c r="AO56">
        <v>19</v>
      </c>
      <c r="AP56">
        <v>1</v>
      </c>
      <c r="AQ56">
        <v>42</v>
      </c>
      <c r="AR56">
        <v>51</v>
      </c>
      <c r="AS56">
        <v>93</v>
      </c>
      <c r="AT56">
        <v>6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0</v>
      </c>
      <c r="BF56">
        <v>0</v>
      </c>
      <c r="BG56">
        <v>0</v>
      </c>
      <c r="BH56">
        <v>0</v>
      </c>
      <c r="BI56">
        <v>0</v>
      </c>
      <c r="BJ56">
        <v>0</v>
      </c>
      <c r="BK56">
        <v>0</v>
      </c>
      <c r="BL56">
        <v>0</v>
      </c>
      <c r="BM56">
        <v>0</v>
      </c>
      <c r="BN56">
        <v>0</v>
      </c>
      <c r="BO56">
        <v>0</v>
      </c>
      <c r="BP56">
        <v>0</v>
      </c>
      <c r="BQ56">
        <v>0</v>
      </c>
      <c r="BR56">
        <v>0</v>
      </c>
      <c r="BS56">
        <v>0</v>
      </c>
      <c r="BT56">
        <v>0</v>
      </c>
      <c r="BU56">
        <v>0</v>
      </c>
      <c r="BV56">
        <v>0</v>
      </c>
      <c r="BW56">
        <v>0</v>
      </c>
      <c r="BX56">
        <v>0</v>
      </c>
      <c r="BY56">
        <v>0</v>
      </c>
      <c r="BZ56">
        <v>0</v>
      </c>
      <c r="CA56">
        <v>0</v>
      </c>
      <c r="CB56">
        <v>0</v>
      </c>
      <c r="CC56">
        <v>0</v>
      </c>
      <c r="CD56">
        <v>0</v>
      </c>
      <c r="CE56">
        <v>0</v>
      </c>
      <c r="CF56">
        <v>0</v>
      </c>
      <c r="CG56">
        <v>0</v>
      </c>
      <c r="CH56">
        <v>0</v>
      </c>
      <c r="CI56">
        <v>0</v>
      </c>
      <c r="CJ56">
        <v>0</v>
      </c>
      <c r="CK56">
        <v>0</v>
      </c>
      <c r="CL56">
        <v>0</v>
      </c>
      <c r="CM56">
        <v>58</v>
      </c>
      <c r="CN56">
        <v>56</v>
      </c>
      <c r="CO56">
        <v>114</v>
      </c>
      <c r="CP56">
        <v>8</v>
      </c>
    </row>
    <row r="57" spans="1:94">
      <c r="A57">
        <v>62020061</v>
      </c>
      <c r="B57" t="s">
        <v>149</v>
      </c>
      <c r="C57">
        <v>1</v>
      </c>
      <c r="D57">
        <v>3</v>
      </c>
      <c r="E57">
        <v>4</v>
      </c>
      <c r="F57">
        <v>1</v>
      </c>
      <c r="G57">
        <v>2</v>
      </c>
      <c r="H57">
        <v>2</v>
      </c>
      <c r="I57">
        <v>4</v>
      </c>
      <c r="J57">
        <v>1</v>
      </c>
      <c r="K57">
        <v>2</v>
      </c>
      <c r="L57">
        <v>5</v>
      </c>
      <c r="M57">
        <v>7</v>
      </c>
      <c r="N57">
        <v>1</v>
      </c>
      <c r="O57">
        <v>5</v>
      </c>
      <c r="P57">
        <v>10</v>
      </c>
      <c r="Q57">
        <v>15</v>
      </c>
      <c r="R57">
        <v>3</v>
      </c>
      <c r="S57">
        <v>3</v>
      </c>
      <c r="T57">
        <v>2</v>
      </c>
      <c r="U57">
        <v>5</v>
      </c>
      <c r="V57">
        <v>1</v>
      </c>
      <c r="W57">
        <v>3</v>
      </c>
      <c r="X57">
        <v>3</v>
      </c>
      <c r="Y57">
        <v>6</v>
      </c>
      <c r="Z57">
        <v>1</v>
      </c>
      <c r="AA57">
        <v>5</v>
      </c>
      <c r="AB57">
        <v>2</v>
      </c>
      <c r="AC57">
        <v>7</v>
      </c>
      <c r="AD57">
        <v>1</v>
      </c>
      <c r="AE57">
        <v>3</v>
      </c>
      <c r="AF57">
        <v>3</v>
      </c>
      <c r="AG57">
        <v>6</v>
      </c>
      <c r="AH57">
        <v>1</v>
      </c>
      <c r="AI57">
        <v>2</v>
      </c>
      <c r="AJ57">
        <v>4</v>
      </c>
      <c r="AK57">
        <v>6</v>
      </c>
      <c r="AL57">
        <v>1</v>
      </c>
      <c r="AM57">
        <v>4</v>
      </c>
      <c r="AN57">
        <v>5</v>
      </c>
      <c r="AO57">
        <v>9</v>
      </c>
      <c r="AP57">
        <v>1</v>
      </c>
      <c r="AQ57">
        <v>20</v>
      </c>
      <c r="AR57">
        <v>19</v>
      </c>
      <c r="AS57">
        <v>39</v>
      </c>
      <c r="AT57">
        <v>6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0</v>
      </c>
      <c r="BE57">
        <v>0</v>
      </c>
      <c r="BF57">
        <v>0</v>
      </c>
      <c r="BG57">
        <v>0</v>
      </c>
      <c r="BH57">
        <v>0</v>
      </c>
      <c r="BI57">
        <v>0</v>
      </c>
      <c r="BJ57">
        <v>0</v>
      </c>
      <c r="BK57">
        <v>0</v>
      </c>
      <c r="BL57">
        <v>0</v>
      </c>
      <c r="BM57">
        <v>0</v>
      </c>
      <c r="BN57">
        <v>0</v>
      </c>
      <c r="BO57">
        <v>0</v>
      </c>
      <c r="BP57">
        <v>0</v>
      </c>
      <c r="BQ57">
        <v>0</v>
      </c>
      <c r="BR57">
        <v>0</v>
      </c>
      <c r="BS57">
        <v>0</v>
      </c>
      <c r="BT57">
        <v>0</v>
      </c>
      <c r="BU57">
        <v>0</v>
      </c>
      <c r="BV57">
        <v>0</v>
      </c>
      <c r="BW57">
        <v>0</v>
      </c>
      <c r="BX57">
        <v>0</v>
      </c>
      <c r="BY57">
        <v>0</v>
      </c>
      <c r="BZ57">
        <v>0</v>
      </c>
      <c r="CA57">
        <v>0</v>
      </c>
      <c r="CB57">
        <v>0</v>
      </c>
      <c r="CC57">
        <v>0</v>
      </c>
      <c r="CD57">
        <v>0</v>
      </c>
      <c r="CE57">
        <v>0</v>
      </c>
      <c r="CF57">
        <v>0</v>
      </c>
      <c r="CG57">
        <v>0</v>
      </c>
      <c r="CH57">
        <v>0</v>
      </c>
      <c r="CI57">
        <v>0</v>
      </c>
      <c r="CJ57">
        <v>0</v>
      </c>
      <c r="CK57">
        <v>0</v>
      </c>
      <c r="CL57">
        <v>0</v>
      </c>
      <c r="CM57">
        <v>25</v>
      </c>
      <c r="CN57">
        <v>29</v>
      </c>
      <c r="CO57">
        <v>54</v>
      </c>
      <c r="CP57">
        <v>9</v>
      </c>
    </row>
    <row r="58" spans="1:94">
      <c r="A58">
        <v>62020062</v>
      </c>
      <c r="B58" t="s">
        <v>150</v>
      </c>
      <c r="C58">
        <v>3</v>
      </c>
      <c r="D58">
        <v>10</v>
      </c>
      <c r="E58">
        <v>13</v>
      </c>
      <c r="F58">
        <v>1</v>
      </c>
      <c r="G58">
        <v>4</v>
      </c>
      <c r="H58">
        <v>4</v>
      </c>
      <c r="I58">
        <v>8</v>
      </c>
      <c r="J58">
        <v>1</v>
      </c>
      <c r="K58">
        <v>5</v>
      </c>
      <c r="L58">
        <v>7</v>
      </c>
      <c r="M58">
        <v>12</v>
      </c>
      <c r="N58">
        <v>1</v>
      </c>
      <c r="O58">
        <v>12</v>
      </c>
      <c r="P58">
        <v>21</v>
      </c>
      <c r="Q58">
        <v>33</v>
      </c>
      <c r="R58">
        <v>3</v>
      </c>
      <c r="S58">
        <v>6</v>
      </c>
      <c r="T58">
        <v>7</v>
      </c>
      <c r="U58">
        <v>13</v>
      </c>
      <c r="V58">
        <v>1</v>
      </c>
      <c r="W58">
        <v>5</v>
      </c>
      <c r="X58">
        <v>8</v>
      </c>
      <c r="Y58">
        <v>13</v>
      </c>
      <c r="Z58">
        <v>1</v>
      </c>
      <c r="AA58">
        <v>9</v>
      </c>
      <c r="AB58">
        <v>5</v>
      </c>
      <c r="AC58">
        <v>14</v>
      </c>
      <c r="AD58">
        <v>1</v>
      </c>
      <c r="AE58">
        <v>7</v>
      </c>
      <c r="AF58">
        <v>6</v>
      </c>
      <c r="AG58">
        <v>13</v>
      </c>
      <c r="AH58">
        <v>1</v>
      </c>
      <c r="AI58">
        <v>7</v>
      </c>
      <c r="AJ58">
        <v>3</v>
      </c>
      <c r="AK58">
        <v>10</v>
      </c>
      <c r="AL58">
        <v>1</v>
      </c>
      <c r="AM58">
        <v>17</v>
      </c>
      <c r="AN58">
        <v>7</v>
      </c>
      <c r="AO58">
        <v>24</v>
      </c>
      <c r="AP58">
        <v>1</v>
      </c>
      <c r="AQ58">
        <v>51</v>
      </c>
      <c r="AR58">
        <v>36</v>
      </c>
      <c r="AS58">
        <v>87</v>
      </c>
      <c r="AT58">
        <v>6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>
        <v>0</v>
      </c>
      <c r="BG58">
        <v>0</v>
      </c>
      <c r="BH58">
        <v>0</v>
      </c>
      <c r="BI58">
        <v>0</v>
      </c>
      <c r="BJ58">
        <v>0</v>
      </c>
      <c r="BK58">
        <v>0</v>
      </c>
      <c r="BL58">
        <v>0</v>
      </c>
      <c r="BM58">
        <v>0</v>
      </c>
      <c r="BN58">
        <v>0</v>
      </c>
      <c r="BO58">
        <v>0</v>
      </c>
      <c r="BP58">
        <v>0</v>
      </c>
      <c r="BQ58">
        <v>0</v>
      </c>
      <c r="BR58">
        <v>0</v>
      </c>
      <c r="BS58">
        <v>0</v>
      </c>
      <c r="BT58">
        <v>0</v>
      </c>
      <c r="BU58">
        <v>0</v>
      </c>
      <c r="BV58">
        <v>0</v>
      </c>
      <c r="BW58">
        <v>0</v>
      </c>
      <c r="BX58">
        <v>0</v>
      </c>
      <c r="BY58">
        <v>0</v>
      </c>
      <c r="BZ58">
        <v>0</v>
      </c>
      <c r="CA58">
        <v>0</v>
      </c>
      <c r="CB58">
        <v>0</v>
      </c>
      <c r="CC58">
        <v>0</v>
      </c>
      <c r="CD58">
        <v>0</v>
      </c>
      <c r="CE58">
        <v>0</v>
      </c>
      <c r="CF58">
        <v>0</v>
      </c>
      <c r="CG58">
        <v>0</v>
      </c>
      <c r="CH58">
        <v>0</v>
      </c>
      <c r="CI58">
        <v>0</v>
      </c>
      <c r="CJ58">
        <v>0</v>
      </c>
      <c r="CK58">
        <v>0</v>
      </c>
      <c r="CL58">
        <v>0</v>
      </c>
      <c r="CM58">
        <v>63</v>
      </c>
      <c r="CN58">
        <v>57</v>
      </c>
      <c r="CO58">
        <v>120</v>
      </c>
      <c r="CP58">
        <v>9</v>
      </c>
    </row>
    <row r="59" spans="1:94">
      <c r="A59">
        <v>62020063</v>
      </c>
      <c r="B59" t="s">
        <v>151</v>
      </c>
      <c r="C59">
        <v>3</v>
      </c>
      <c r="D59">
        <v>6</v>
      </c>
      <c r="E59">
        <v>9</v>
      </c>
      <c r="F59">
        <v>1</v>
      </c>
      <c r="G59">
        <v>6</v>
      </c>
      <c r="H59">
        <v>5</v>
      </c>
      <c r="I59">
        <v>11</v>
      </c>
      <c r="J59">
        <v>1</v>
      </c>
      <c r="K59">
        <v>12</v>
      </c>
      <c r="L59">
        <v>5</v>
      </c>
      <c r="M59">
        <v>17</v>
      </c>
      <c r="N59">
        <v>1</v>
      </c>
      <c r="O59">
        <v>21</v>
      </c>
      <c r="P59">
        <v>16</v>
      </c>
      <c r="Q59">
        <v>37</v>
      </c>
      <c r="R59">
        <v>3</v>
      </c>
      <c r="S59">
        <v>11</v>
      </c>
      <c r="T59">
        <v>11</v>
      </c>
      <c r="U59">
        <v>22</v>
      </c>
      <c r="V59">
        <v>1</v>
      </c>
      <c r="W59">
        <v>8</v>
      </c>
      <c r="X59">
        <v>7</v>
      </c>
      <c r="Y59">
        <v>15</v>
      </c>
      <c r="Z59">
        <v>1</v>
      </c>
      <c r="AA59">
        <v>5</v>
      </c>
      <c r="AB59">
        <v>12</v>
      </c>
      <c r="AC59">
        <v>17</v>
      </c>
      <c r="AD59">
        <v>1</v>
      </c>
      <c r="AE59">
        <v>8</v>
      </c>
      <c r="AF59">
        <v>16</v>
      </c>
      <c r="AG59">
        <v>24</v>
      </c>
      <c r="AH59">
        <v>1</v>
      </c>
      <c r="AI59">
        <v>15</v>
      </c>
      <c r="AJ59">
        <v>12</v>
      </c>
      <c r="AK59">
        <v>27</v>
      </c>
      <c r="AL59">
        <v>1</v>
      </c>
      <c r="AM59">
        <v>7</v>
      </c>
      <c r="AN59">
        <v>11</v>
      </c>
      <c r="AO59">
        <v>18</v>
      </c>
      <c r="AP59">
        <v>1</v>
      </c>
      <c r="AQ59">
        <v>54</v>
      </c>
      <c r="AR59">
        <v>69</v>
      </c>
      <c r="AS59">
        <v>123</v>
      </c>
      <c r="AT59">
        <v>6</v>
      </c>
      <c r="AU59">
        <v>19</v>
      </c>
      <c r="AV59">
        <v>15</v>
      </c>
      <c r="AW59">
        <v>34</v>
      </c>
      <c r="AX59">
        <v>1</v>
      </c>
      <c r="AY59">
        <v>15</v>
      </c>
      <c r="AZ59">
        <v>21</v>
      </c>
      <c r="BA59">
        <v>36</v>
      </c>
      <c r="BB59">
        <v>1</v>
      </c>
      <c r="BC59">
        <v>10</v>
      </c>
      <c r="BD59">
        <v>7</v>
      </c>
      <c r="BE59">
        <v>17</v>
      </c>
      <c r="BF59">
        <v>1</v>
      </c>
      <c r="BG59">
        <v>44</v>
      </c>
      <c r="BH59">
        <v>43</v>
      </c>
      <c r="BI59">
        <v>87</v>
      </c>
      <c r="BJ59">
        <v>3</v>
      </c>
      <c r="BK59">
        <v>0</v>
      </c>
      <c r="BL59">
        <v>0</v>
      </c>
      <c r="BM59">
        <v>0</v>
      </c>
      <c r="BN59">
        <v>0</v>
      </c>
      <c r="BO59">
        <v>0</v>
      </c>
      <c r="BP59">
        <v>0</v>
      </c>
      <c r="BQ59">
        <v>0</v>
      </c>
      <c r="BR59">
        <v>0</v>
      </c>
      <c r="BS59">
        <v>0</v>
      </c>
      <c r="BT59">
        <v>0</v>
      </c>
      <c r="BU59">
        <v>0</v>
      </c>
      <c r="BV59">
        <v>0</v>
      </c>
      <c r="BW59">
        <v>0</v>
      </c>
      <c r="BX59">
        <v>0</v>
      </c>
      <c r="BY59">
        <v>0</v>
      </c>
      <c r="BZ59">
        <v>0</v>
      </c>
      <c r="CA59">
        <v>0</v>
      </c>
      <c r="CB59">
        <v>0</v>
      </c>
      <c r="CC59">
        <v>0</v>
      </c>
      <c r="CD59">
        <v>0</v>
      </c>
      <c r="CE59">
        <v>0</v>
      </c>
      <c r="CF59">
        <v>0</v>
      </c>
      <c r="CG59">
        <v>0</v>
      </c>
      <c r="CH59">
        <v>0</v>
      </c>
      <c r="CI59">
        <v>0</v>
      </c>
      <c r="CJ59">
        <v>0</v>
      </c>
      <c r="CK59">
        <v>0</v>
      </c>
      <c r="CL59">
        <v>0</v>
      </c>
      <c r="CM59">
        <v>119</v>
      </c>
      <c r="CN59">
        <v>128</v>
      </c>
      <c r="CO59">
        <v>247</v>
      </c>
      <c r="CP59">
        <v>12</v>
      </c>
    </row>
    <row r="60" spans="1:94">
      <c r="A60">
        <v>62020064</v>
      </c>
      <c r="B60" t="s">
        <v>152</v>
      </c>
      <c r="C60">
        <v>3</v>
      </c>
      <c r="D60">
        <v>7</v>
      </c>
      <c r="E60">
        <v>10</v>
      </c>
      <c r="F60">
        <v>1</v>
      </c>
      <c r="G60">
        <v>0</v>
      </c>
      <c r="H60">
        <v>5</v>
      </c>
      <c r="I60">
        <v>5</v>
      </c>
      <c r="J60">
        <v>1</v>
      </c>
      <c r="K60">
        <v>2</v>
      </c>
      <c r="L60">
        <v>0</v>
      </c>
      <c r="M60">
        <v>2</v>
      </c>
      <c r="N60">
        <v>1</v>
      </c>
      <c r="O60">
        <v>5</v>
      </c>
      <c r="P60">
        <v>12</v>
      </c>
      <c r="Q60">
        <v>17</v>
      </c>
      <c r="R60">
        <v>3</v>
      </c>
      <c r="S60">
        <v>2</v>
      </c>
      <c r="T60">
        <v>1</v>
      </c>
      <c r="U60">
        <v>3</v>
      </c>
      <c r="V60">
        <v>1</v>
      </c>
      <c r="W60">
        <v>1</v>
      </c>
      <c r="X60">
        <v>3</v>
      </c>
      <c r="Y60">
        <v>4</v>
      </c>
      <c r="Z60">
        <v>1</v>
      </c>
      <c r="AA60">
        <v>6</v>
      </c>
      <c r="AB60">
        <v>2</v>
      </c>
      <c r="AC60">
        <v>8</v>
      </c>
      <c r="AD60">
        <v>1</v>
      </c>
      <c r="AE60">
        <v>1</v>
      </c>
      <c r="AF60">
        <v>1</v>
      </c>
      <c r="AG60">
        <v>2</v>
      </c>
      <c r="AH60">
        <v>1</v>
      </c>
      <c r="AI60">
        <v>1</v>
      </c>
      <c r="AJ60">
        <v>1</v>
      </c>
      <c r="AK60">
        <v>2</v>
      </c>
      <c r="AL60">
        <v>1</v>
      </c>
      <c r="AM60">
        <v>2</v>
      </c>
      <c r="AN60">
        <v>6</v>
      </c>
      <c r="AO60">
        <v>8</v>
      </c>
      <c r="AP60">
        <v>1</v>
      </c>
      <c r="AQ60">
        <v>13</v>
      </c>
      <c r="AR60">
        <v>14</v>
      </c>
      <c r="AS60">
        <v>27</v>
      </c>
      <c r="AT60">
        <v>6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>
        <v>0</v>
      </c>
      <c r="BG60">
        <v>0</v>
      </c>
      <c r="BH60">
        <v>0</v>
      </c>
      <c r="BI60">
        <v>0</v>
      </c>
      <c r="BJ60">
        <v>0</v>
      </c>
      <c r="BK60">
        <v>0</v>
      </c>
      <c r="BL60">
        <v>0</v>
      </c>
      <c r="BM60">
        <v>0</v>
      </c>
      <c r="BN60">
        <v>0</v>
      </c>
      <c r="BO60">
        <v>0</v>
      </c>
      <c r="BP60">
        <v>0</v>
      </c>
      <c r="BQ60">
        <v>0</v>
      </c>
      <c r="BR60">
        <v>0</v>
      </c>
      <c r="BS60">
        <v>0</v>
      </c>
      <c r="BT60">
        <v>0</v>
      </c>
      <c r="BU60">
        <v>0</v>
      </c>
      <c r="BV60">
        <v>0</v>
      </c>
      <c r="BW60">
        <v>0</v>
      </c>
      <c r="BX60">
        <v>0</v>
      </c>
      <c r="BY60">
        <v>0</v>
      </c>
      <c r="BZ60">
        <v>0</v>
      </c>
      <c r="CA60">
        <v>0</v>
      </c>
      <c r="CB60">
        <v>0</v>
      </c>
      <c r="CC60">
        <v>0</v>
      </c>
      <c r="CD60">
        <v>0</v>
      </c>
      <c r="CE60">
        <v>0</v>
      </c>
      <c r="CF60">
        <v>0</v>
      </c>
      <c r="CG60">
        <v>0</v>
      </c>
      <c r="CH60">
        <v>0</v>
      </c>
      <c r="CI60">
        <v>0</v>
      </c>
      <c r="CJ60">
        <v>0</v>
      </c>
      <c r="CK60">
        <v>0</v>
      </c>
      <c r="CL60">
        <v>0</v>
      </c>
      <c r="CM60">
        <v>18</v>
      </c>
      <c r="CN60">
        <v>26</v>
      </c>
      <c r="CO60">
        <v>44</v>
      </c>
      <c r="CP60">
        <v>9</v>
      </c>
    </row>
    <row r="61" spans="1:94">
      <c r="A61">
        <v>62020065</v>
      </c>
      <c r="B61" t="s">
        <v>153</v>
      </c>
      <c r="C61">
        <v>1</v>
      </c>
      <c r="D61">
        <v>3</v>
      </c>
      <c r="E61">
        <v>4</v>
      </c>
      <c r="F61">
        <v>1</v>
      </c>
      <c r="G61">
        <v>2</v>
      </c>
      <c r="H61">
        <v>4</v>
      </c>
      <c r="I61">
        <v>6</v>
      </c>
      <c r="J61">
        <v>1</v>
      </c>
      <c r="K61">
        <v>4</v>
      </c>
      <c r="L61">
        <v>8</v>
      </c>
      <c r="M61">
        <v>12</v>
      </c>
      <c r="N61">
        <v>1</v>
      </c>
      <c r="O61">
        <v>7</v>
      </c>
      <c r="P61">
        <v>15</v>
      </c>
      <c r="Q61">
        <v>22</v>
      </c>
      <c r="R61">
        <v>3</v>
      </c>
      <c r="S61">
        <v>4</v>
      </c>
      <c r="T61">
        <v>6</v>
      </c>
      <c r="U61">
        <v>10</v>
      </c>
      <c r="V61">
        <v>1</v>
      </c>
      <c r="W61">
        <v>9</v>
      </c>
      <c r="X61">
        <v>8</v>
      </c>
      <c r="Y61">
        <v>17</v>
      </c>
      <c r="Z61">
        <v>1</v>
      </c>
      <c r="AA61">
        <v>11</v>
      </c>
      <c r="AB61">
        <v>7</v>
      </c>
      <c r="AC61">
        <v>18</v>
      </c>
      <c r="AD61">
        <v>1</v>
      </c>
      <c r="AE61">
        <v>4</v>
      </c>
      <c r="AF61">
        <v>10</v>
      </c>
      <c r="AG61">
        <v>14</v>
      </c>
      <c r="AH61">
        <v>1</v>
      </c>
      <c r="AI61">
        <v>19</v>
      </c>
      <c r="AJ61">
        <v>9</v>
      </c>
      <c r="AK61">
        <v>28</v>
      </c>
      <c r="AL61">
        <v>1</v>
      </c>
      <c r="AM61">
        <v>5</v>
      </c>
      <c r="AN61">
        <v>5</v>
      </c>
      <c r="AO61">
        <v>10</v>
      </c>
      <c r="AP61">
        <v>1</v>
      </c>
      <c r="AQ61">
        <v>52</v>
      </c>
      <c r="AR61">
        <v>45</v>
      </c>
      <c r="AS61">
        <v>97</v>
      </c>
      <c r="AT61">
        <v>6</v>
      </c>
      <c r="AU61">
        <v>12</v>
      </c>
      <c r="AV61">
        <v>8</v>
      </c>
      <c r="AW61">
        <v>20</v>
      </c>
      <c r="AX61">
        <v>1</v>
      </c>
      <c r="AY61">
        <v>10</v>
      </c>
      <c r="AZ61">
        <v>1</v>
      </c>
      <c r="BA61">
        <v>11</v>
      </c>
      <c r="BB61">
        <v>1</v>
      </c>
      <c r="BC61">
        <v>2</v>
      </c>
      <c r="BD61">
        <v>5</v>
      </c>
      <c r="BE61">
        <v>7</v>
      </c>
      <c r="BF61">
        <v>1</v>
      </c>
      <c r="BG61">
        <v>24</v>
      </c>
      <c r="BH61">
        <v>14</v>
      </c>
      <c r="BI61">
        <v>38</v>
      </c>
      <c r="BJ61">
        <v>3</v>
      </c>
      <c r="BK61">
        <v>0</v>
      </c>
      <c r="BL61">
        <v>0</v>
      </c>
      <c r="BM61">
        <v>0</v>
      </c>
      <c r="BN61">
        <v>0</v>
      </c>
      <c r="BO61">
        <v>0</v>
      </c>
      <c r="BP61">
        <v>0</v>
      </c>
      <c r="BQ61">
        <v>0</v>
      </c>
      <c r="BR61">
        <v>0</v>
      </c>
      <c r="BS61">
        <v>0</v>
      </c>
      <c r="BT61">
        <v>0</v>
      </c>
      <c r="BU61">
        <v>0</v>
      </c>
      <c r="BV61">
        <v>0</v>
      </c>
      <c r="BW61">
        <v>0</v>
      </c>
      <c r="BX61">
        <v>0</v>
      </c>
      <c r="BY61">
        <v>0</v>
      </c>
      <c r="BZ61">
        <v>0</v>
      </c>
      <c r="CA61">
        <v>0</v>
      </c>
      <c r="CB61">
        <v>0</v>
      </c>
      <c r="CC61">
        <v>0</v>
      </c>
      <c r="CD61">
        <v>0</v>
      </c>
      <c r="CE61">
        <v>0</v>
      </c>
      <c r="CF61">
        <v>0</v>
      </c>
      <c r="CG61">
        <v>0</v>
      </c>
      <c r="CH61">
        <v>0</v>
      </c>
      <c r="CI61">
        <v>0</v>
      </c>
      <c r="CJ61">
        <v>0</v>
      </c>
      <c r="CK61">
        <v>0</v>
      </c>
      <c r="CL61">
        <v>0</v>
      </c>
      <c r="CM61">
        <v>83</v>
      </c>
      <c r="CN61">
        <v>74</v>
      </c>
      <c r="CO61">
        <v>157</v>
      </c>
      <c r="CP61">
        <v>12</v>
      </c>
    </row>
    <row r="62" spans="1:94">
      <c r="A62">
        <v>62020066</v>
      </c>
      <c r="B62" t="s">
        <v>154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1</v>
      </c>
      <c r="M62">
        <v>1</v>
      </c>
      <c r="N62">
        <v>1</v>
      </c>
      <c r="O62">
        <v>0</v>
      </c>
      <c r="P62">
        <v>1</v>
      </c>
      <c r="Q62">
        <v>1</v>
      </c>
      <c r="R62">
        <v>1</v>
      </c>
      <c r="S62">
        <v>1</v>
      </c>
      <c r="T62">
        <v>0</v>
      </c>
      <c r="U62">
        <v>1</v>
      </c>
      <c r="V62">
        <v>1</v>
      </c>
      <c r="W62">
        <v>2</v>
      </c>
      <c r="X62">
        <v>2</v>
      </c>
      <c r="Y62">
        <v>4</v>
      </c>
      <c r="Z62">
        <v>1</v>
      </c>
      <c r="AA62">
        <v>1</v>
      </c>
      <c r="AB62">
        <v>0</v>
      </c>
      <c r="AC62">
        <v>1</v>
      </c>
      <c r="AD62">
        <v>1</v>
      </c>
      <c r="AE62">
        <v>4</v>
      </c>
      <c r="AF62">
        <v>0</v>
      </c>
      <c r="AG62">
        <v>4</v>
      </c>
      <c r="AH62">
        <v>1</v>
      </c>
      <c r="AI62">
        <v>1</v>
      </c>
      <c r="AJ62">
        <v>0</v>
      </c>
      <c r="AK62">
        <v>1</v>
      </c>
      <c r="AL62">
        <v>1</v>
      </c>
      <c r="AM62">
        <v>1</v>
      </c>
      <c r="AN62">
        <v>3</v>
      </c>
      <c r="AO62">
        <v>4</v>
      </c>
      <c r="AP62">
        <v>1</v>
      </c>
      <c r="AQ62">
        <v>10</v>
      </c>
      <c r="AR62">
        <v>5</v>
      </c>
      <c r="AS62">
        <v>15</v>
      </c>
      <c r="AT62">
        <v>6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0</v>
      </c>
      <c r="BO62">
        <v>0</v>
      </c>
      <c r="BP62">
        <v>0</v>
      </c>
      <c r="BQ62">
        <v>0</v>
      </c>
      <c r="BR62">
        <v>0</v>
      </c>
      <c r="BS62">
        <v>0</v>
      </c>
      <c r="BT62">
        <v>0</v>
      </c>
      <c r="BU62">
        <v>0</v>
      </c>
      <c r="BV62">
        <v>0</v>
      </c>
      <c r="BW62">
        <v>0</v>
      </c>
      <c r="BX62">
        <v>0</v>
      </c>
      <c r="BY62">
        <v>0</v>
      </c>
      <c r="BZ62">
        <v>0</v>
      </c>
      <c r="CA62">
        <v>0</v>
      </c>
      <c r="CB62">
        <v>0</v>
      </c>
      <c r="CC62">
        <v>0</v>
      </c>
      <c r="CD62">
        <v>0</v>
      </c>
      <c r="CE62">
        <v>0</v>
      </c>
      <c r="CF62">
        <v>0</v>
      </c>
      <c r="CG62">
        <v>0</v>
      </c>
      <c r="CH62">
        <v>0</v>
      </c>
      <c r="CI62">
        <v>0</v>
      </c>
      <c r="CJ62">
        <v>0</v>
      </c>
      <c r="CK62">
        <v>0</v>
      </c>
      <c r="CL62">
        <v>0</v>
      </c>
      <c r="CM62">
        <v>10</v>
      </c>
      <c r="CN62">
        <v>6</v>
      </c>
      <c r="CO62">
        <v>16</v>
      </c>
      <c r="CP62">
        <v>7</v>
      </c>
    </row>
    <row r="63" spans="1:94">
      <c r="A63">
        <v>62020067</v>
      </c>
      <c r="B63" t="s">
        <v>155</v>
      </c>
      <c r="C63">
        <v>3</v>
      </c>
      <c r="D63">
        <v>3</v>
      </c>
      <c r="E63">
        <v>6</v>
      </c>
      <c r="F63">
        <v>1</v>
      </c>
      <c r="G63">
        <v>6</v>
      </c>
      <c r="H63">
        <v>8</v>
      </c>
      <c r="I63">
        <v>14</v>
      </c>
      <c r="J63">
        <v>1</v>
      </c>
      <c r="K63">
        <v>16</v>
      </c>
      <c r="L63">
        <v>16</v>
      </c>
      <c r="M63">
        <v>32</v>
      </c>
      <c r="N63">
        <v>1</v>
      </c>
      <c r="O63">
        <v>25</v>
      </c>
      <c r="P63">
        <v>27</v>
      </c>
      <c r="Q63">
        <v>52</v>
      </c>
      <c r="R63">
        <v>3</v>
      </c>
      <c r="S63">
        <v>13</v>
      </c>
      <c r="T63">
        <v>12</v>
      </c>
      <c r="U63">
        <v>25</v>
      </c>
      <c r="V63">
        <v>1</v>
      </c>
      <c r="W63">
        <v>4</v>
      </c>
      <c r="X63">
        <v>5</v>
      </c>
      <c r="Y63">
        <v>9</v>
      </c>
      <c r="Z63">
        <v>1</v>
      </c>
      <c r="AA63">
        <v>8</v>
      </c>
      <c r="AB63">
        <v>8</v>
      </c>
      <c r="AC63">
        <v>16</v>
      </c>
      <c r="AD63">
        <v>1</v>
      </c>
      <c r="AE63">
        <v>12</v>
      </c>
      <c r="AF63">
        <v>15</v>
      </c>
      <c r="AG63">
        <v>27</v>
      </c>
      <c r="AH63">
        <v>1</v>
      </c>
      <c r="AI63">
        <v>12</v>
      </c>
      <c r="AJ63">
        <v>5</v>
      </c>
      <c r="AK63">
        <v>17</v>
      </c>
      <c r="AL63">
        <v>1</v>
      </c>
      <c r="AM63">
        <v>12</v>
      </c>
      <c r="AN63">
        <v>13</v>
      </c>
      <c r="AO63">
        <v>25</v>
      </c>
      <c r="AP63">
        <v>1</v>
      </c>
      <c r="AQ63">
        <v>61</v>
      </c>
      <c r="AR63">
        <v>58</v>
      </c>
      <c r="AS63">
        <v>119</v>
      </c>
      <c r="AT63">
        <v>6</v>
      </c>
      <c r="AU63">
        <v>23</v>
      </c>
      <c r="AV63">
        <v>18</v>
      </c>
      <c r="AW63">
        <v>41</v>
      </c>
      <c r="AX63">
        <v>1</v>
      </c>
      <c r="AY63">
        <v>17</v>
      </c>
      <c r="AZ63">
        <v>22</v>
      </c>
      <c r="BA63">
        <v>39</v>
      </c>
      <c r="BB63">
        <v>1</v>
      </c>
      <c r="BC63">
        <v>16</v>
      </c>
      <c r="BD63">
        <v>21</v>
      </c>
      <c r="BE63">
        <v>37</v>
      </c>
      <c r="BF63">
        <v>1</v>
      </c>
      <c r="BG63">
        <v>56</v>
      </c>
      <c r="BH63">
        <v>61</v>
      </c>
      <c r="BI63">
        <v>117</v>
      </c>
      <c r="BJ63">
        <v>3</v>
      </c>
      <c r="BK63">
        <v>0</v>
      </c>
      <c r="BL63">
        <v>0</v>
      </c>
      <c r="BM63">
        <v>0</v>
      </c>
      <c r="BN63">
        <v>0</v>
      </c>
      <c r="BO63">
        <v>0</v>
      </c>
      <c r="BP63">
        <v>0</v>
      </c>
      <c r="BQ63">
        <v>0</v>
      </c>
      <c r="BR63">
        <v>0</v>
      </c>
      <c r="BS63">
        <v>0</v>
      </c>
      <c r="BT63">
        <v>0</v>
      </c>
      <c r="BU63">
        <v>0</v>
      </c>
      <c r="BV63">
        <v>0</v>
      </c>
      <c r="BW63">
        <v>0</v>
      </c>
      <c r="BX63">
        <v>0</v>
      </c>
      <c r="BY63">
        <v>0</v>
      </c>
      <c r="BZ63">
        <v>0</v>
      </c>
      <c r="CA63">
        <v>0</v>
      </c>
      <c r="CB63">
        <v>0</v>
      </c>
      <c r="CC63">
        <v>0</v>
      </c>
      <c r="CD63">
        <v>0</v>
      </c>
      <c r="CE63">
        <v>0</v>
      </c>
      <c r="CF63">
        <v>0</v>
      </c>
      <c r="CG63">
        <v>0</v>
      </c>
      <c r="CH63">
        <v>0</v>
      </c>
      <c r="CI63">
        <v>0</v>
      </c>
      <c r="CJ63">
        <v>0</v>
      </c>
      <c r="CK63">
        <v>0</v>
      </c>
      <c r="CL63">
        <v>0</v>
      </c>
      <c r="CM63">
        <v>142</v>
      </c>
      <c r="CN63">
        <v>146</v>
      </c>
      <c r="CO63">
        <v>288</v>
      </c>
      <c r="CP63">
        <v>12</v>
      </c>
    </row>
    <row r="64" spans="1:94">
      <c r="A64">
        <v>62020068</v>
      </c>
      <c r="B64" t="s">
        <v>156</v>
      </c>
      <c r="C64">
        <v>0</v>
      </c>
      <c r="D64">
        <v>0</v>
      </c>
      <c r="E64">
        <v>0</v>
      </c>
      <c r="F64">
        <v>0</v>
      </c>
      <c r="G64">
        <v>1</v>
      </c>
      <c r="H64">
        <v>2</v>
      </c>
      <c r="I64">
        <v>3</v>
      </c>
      <c r="J64">
        <v>1</v>
      </c>
      <c r="K64">
        <v>3</v>
      </c>
      <c r="L64">
        <v>2</v>
      </c>
      <c r="M64">
        <v>5</v>
      </c>
      <c r="N64">
        <v>1</v>
      </c>
      <c r="O64">
        <v>4</v>
      </c>
      <c r="P64">
        <v>4</v>
      </c>
      <c r="Q64">
        <v>8</v>
      </c>
      <c r="R64">
        <v>2</v>
      </c>
      <c r="S64">
        <v>2</v>
      </c>
      <c r="T64">
        <v>0</v>
      </c>
      <c r="U64">
        <v>2</v>
      </c>
      <c r="V64">
        <v>1</v>
      </c>
      <c r="W64">
        <v>5</v>
      </c>
      <c r="X64">
        <v>5</v>
      </c>
      <c r="Y64">
        <v>10</v>
      </c>
      <c r="Z64">
        <v>1</v>
      </c>
      <c r="AA64">
        <v>1</v>
      </c>
      <c r="AB64">
        <v>4</v>
      </c>
      <c r="AC64">
        <v>5</v>
      </c>
      <c r="AD64">
        <v>1</v>
      </c>
      <c r="AE64">
        <v>6</v>
      </c>
      <c r="AF64">
        <v>5</v>
      </c>
      <c r="AG64">
        <v>11</v>
      </c>
      <c r="AH64">
        <v>1</v>
      </c>
      <c r="AI64">
        <v>2</v>
      </c>
      <c r="AJ64">
        <v>7</v>
      </c>
      <c r="AK64">
        <v>9</v>
      </c>
      <c r="AL64">
        <v>1</v>
      </c>
      <c r="AM64">
        <v>4</v>
      </c>
      <c r="AN64">
        <v>4</v>
      </c>
      <c r="AO64">
        <v>8</v>
      </c>
      <c r="AP64">
        <v>1</v>
      </c>
      <c r="AQ64">
        <v>20</v>
      </c>
      <c r="AR64">
        <v>25</v>
      </c>
      <c r="AS64">
        <v>45</v>
      </c>
      <c r="AT64">
        <v>6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0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0</v>
      </c>
      <c r="BO64">
        <v>0</v>
      </c>
      <c r="BP64">
        <v>0</v>
      </c>
      <c r="BQ64">
        <v>0</v>
      </c>
      <c r="BR64">
        <v>0</v>
      </c>
      <c r="BS64">
        <v>0</v>
      </c>
      <c r="BT64">
        <v>0</v>
      </c>
      <c r="BU64">
        <v>0</v>
      </c>
      <c r="BV64">
        <v>0</v>
      </c>
      <c r="BW64">
        <v>0</v>
      </c>
      <c r="BX64">
        <v>0</v>
      </c>
      <c r="BY64">
        <v>0</v>
      </c>
      <c r="BZ64">
        <v>0</v>
      </c>
      <c r="CA64">
        <v>0</v>
      </c>
      <c r="CB64">
        <v>0</v>
      </c>
      <c r="CC64">
        <v>0</v>
      </c>
      <c r="CD64">
        <v>0</v>
      </c>
      <c r="CE64">
        <v>0</v>
      </c>
      <c r="CF64">
        <v>0</v>
      </c>
      <c r="CG64">
        <v>0</v>
      </c>
      <c r="CH64">
        <v>0</v>
      </c>
      <c r="CI64">
        <v>0</v>
      </c>
      <c r="CJ64">
        <v>0</v>
      </c>
      <c r="CK64">
        <v>0</v>
      </c>
      <c r="CL64">
        <v>0</v>
      </c>
      <c r="CM64">
        <v>24</v>
      </c>
      <c r="CN64">
        <v>29</v>
      </c>
      <c r="CO64">
        <v>53</v>
      </c>
      <c r="CP64">
        <v>8</v>
      </c>
    </row>
    <row r="65" spans="1:94">
      <c r="A65">
        <v>62020069</v>
      </c>
      <c r="B65" t="s">
        <v>157</v>
      </c>
      <c r="C65">
        <v>6</v>
      </c>
      <c r="D65">
        <v>1</v>
      </c>
      <c r="E65">
        <v>7</v>
      </c>
      <c r="F65">
        <v>1</v>
      </c>
      <c r="G65">
        <v>4</v>
      </c>
      <c r="H65">
        <v>2</v>
      </c>
      <c r="I65">
        <v>6</v>
      </c>
      <c r="J65">
        <v>1</v>
      </c>
      <c r="K65">
        <v>2</v>
      </c>
      <c r="L65">
        <v>2</v>
      </c>
      <c r="M65">
        <v>4</v>
      </c>
      <c r="N65">
        <v>1</v>
      </c>
      <c r="O65">
        <v>12</v>
      </c>
      <c r="P65">
        <v>5</v>
      </c>
      <c r="Q65">
        <v>17</v>
      </c>
      <c r="R65">
        <v>3</v>
      </c>
      <c r="S65">
        <v>3</v>
      </c>
      <c r="T65">
        <v>3</v>
      </c>
      <c r="U65">
        <v>6</v>
      </c>
      <c r="V65">
        <v>1</v>
      </c>
      <c r="W65">
        <v>1</v>
      </c>
      <c r="X65">
        <v>2</v>
      </c>
      <c r="Y65">
        <v>3</v>
      </c>
      <c r="Z65">
        <v>1</v>
      </c>
      <c r="AA65">
        <v>1</v>
      </c>
      <c r="AB65">
        <v>6</v>
      </c>
      <c r="AC65">
        <v>7</v>
      </c>
      <c r="AD65">
        <v>1</v>
      </c>
      <c r="AE65">
        <v>2</v>
      </c>
      <c r="AF65">
        <v>3</v>
      </c>
      <c r="AG65">
        <v>5</v>
      </c>
      <c r="AH65">
        <v>1</v>
      </c>
      <c r="AI65">
        <v>3</v>
      </c>
      <c r="AJ65">
        <v>0</v>
      </c>
      <c r="AK65">
        <v>3</v>
      </c>
      <c r="AL65">
        <v>1</v>
      </c>
      <c r="AM65">
        <v>6</v>
      </c>
      <c r="AN65">
        <v>0</v>
      </c>
      <c r="AO65">
        <v>6</v>
      </c>
      <c r="AP65">
        <v>1</v>
      </c>
      <c r="AQ65">
        <v>16</v>
      </c>
      <c r="AR65">
        <v>14</v>
      </c>
      <c r="AS65">
        <v>30</v>
      </c>
      <c r="AT65">
        <v>6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  <c r="BB65">
        <v>0</v>
      </c>
      <c r="BC65">
        <v>0</v>
      </c>
      <c r="BD65">
        <v>0</v>
      </c>
      <c r="BE65">
        <v>0</v>
      </c>
      <c r="BF65">
        <v>0</v>
      </c>
      <c r="BG65">
        <v>0</v>
      </c>
      <c r="BH65">
        <v>0</v>
      </c>
      <c r="BI65">
        <v>0</v>
      </c>
      <c r="BJ65">
        <v>0</v>
      </c>
      <c r="BK65">
        <v>0</v>
      </c>
      <c r="BL65">
        <v>0</v>
      </c>
      <c r="BM65">
        <v>0</v>
      </c>
      <c r="BN65">
        <v>0</v>
      </c>
      <c r="BO65">
        <v>0</v>
      </c>
      <c r="BP65">
        <v>0</v>
      </c>
      <c r="BQ65">
        <v>0</v>
      </c>
      <c r="BR65">
        <v>0</v>
      </c>
      <c r="BS65">
        <v>0</v>
      </c>
      <c r="BT65">
        <v>0</v>
      </c>
      <c r="BU65">
        <v>0</v>
      </c>
      <c r="BV65">
        <v>0</v>
      </c>
      <c r="BW65">
        <v>0</v>
      </c>
      <c r="BX65">
        <v>0</v>
      </c>
      <c r="BY65">
        <v>0</v>
      </c>
      <c r="BZ65">
        <v>0</v>
      </c>
      <c r="CA65">
        <v>0</v>
      </c>
      <c r="CB65">
        <v>0</v>
      </c>
      <c r="CC65">
        <v>0</v>
      </c>
      <c r="CD65">
        <v>0</v>
      </c>
      <c r="CE65">
        <v>0</v>
      </c>
      <c r="CF65">
        <v>0</v>
      </c>
      <c r="CG65">
        <v>0</v>
      </c>
      <c r="CH65">
        <v>0</v>
      </c>
      <c r="CI65">
        <v>0</v>
      </c>
      <c r="CJ65">
        <v>0</v>
      </c>
      <c r="CK65">
        <v>0</v>
      </c>
      <c r="CL65">
        <v>0</v>
      </c>
      <c r="CM65">
        <v>28</v>
      </c>
      <c r="CN65">
        <v>19</v>
      </c>
      <c r="CO65">
        <v>47</v>
      </c>
      <c r="CP65">
        <v>9</v>
      </c>
    </row>
    <row r="66" spans="1:94">
      <c r="A66">
        <v>62020071</v>
      </c>
      <c r="B66" t="s">
        <v>158</v>
      </c>
      <c r="C66">
        <v>5</v>
      </c>
      <c r="D66">
        <v>6</v>
      </c>
      <c r="E66">
        <v>11</v>
      </c>
      <c r="F66">
        <v>1</v>
      </c>
      <c r="G66">
        <v>2</v>
      </c>
      <c r="H66">
        <v>6</v>
      </c>
      <c r="I66">
        <v>8</v>
      </c>
      <c r="J66">
        <v>1</v>
      </c>
      <c r="K66">
        <v>11</v>
      </c>
      <c r="L66">
        <v>6</v>
      </c>
      <c r="M66">
        <v>17</v>
      </c>
      <c r="N66">
        <v>1</v>
      </c>
      <c r="O66">
        <v>18</v>
      </c>
      <c r="P66">
        <v>18</v>
      </c>
      <c r="Q66">
        <v>36</v>
      </c>
      <c r="R66">
        <v>3</v>
      </c>
      <c r="S66">
        <v>10</v>
      </c>
      <c r="T66">
        <v>5</v>
      </c>
      <c r="U66">
        <v>15</v>
      </c>
      <c r="V66">
        <v>1</v>
      </c>
      <c r="W66">
        <v>6</v>
      </c>
      <c r="X66">
        <v>5</v>
      </c>
      <c r="Y66">
        <v>11</v>
      </c>
      <c r="Z66">
        <v>1</v>
      </c>
      <c r="AA66">
        <v>9</v>
      </c>
      <c r="AB66">
        <v>2</v>
      </c>
      <c r="AC66">
        <v>11</v>
      </c>
      <c r="AD66">
        <v>1</v>
      </c>
      <c r="AE66">
        <v>11</v>
      </c>
      <c r="AF66">
        <v>11</v>
      </c>
      <c r="AG66">
        <v>22</v>
      </c>
      <c r="AH66">
        <v>1</v>
      </c>
      <c r="AI66">
        <v>6</v>
      </c>
      <c r="AJ66">
        <v>8</v>
      </c>
      <c r="AK66">
        <v>14</v>
      </c>
      <c r="AL66">
        <v>1</v>
      </c>
      <c r="AM66">
        <v>8</v>
      </c>
      <c r="AN66">
        <v>8</v>
      </c>
      <c r="AO66">
        <v>16</v>
      </c>
      <c r="AP66">
        <v>1</v>
      </c>
      <c r="AQ66">
        <v>50</v>
      </c>
      <c r="AR66">
        <v>39</v>
      </c>
      <c r="AS66">
        <v>89</v>
      </c>
      <c r="AT66">
        <v>6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  <c r="BD66">
        <v>0</v>
      </c>
      <c r="BE66">
        <v>0</v>
      </c>
      <c r="BF66">
        <v>0</v>
      </c>
      <c r="BG66">
        <v>0</v>
      </c>
      <c r="BH66">
        <v>0</v>
      </c>
      <c r="BI66">
        <v>0</v>
      </c>
      <c r="BJ66">
        <v>0</v>
      </c>
      <c r="BK66">
        <v>0</v>
      </c>
      <c r="BL66">
        <v>0</v>
      </c>
      <c r="BM66">
        <v>0</v>
      </c>
      <c r="BN66">
        <v>0</v>
      </c>
      <c r="BO66">
        <v>0</v>
      </c>
      <c r="BP66">
        <v>0</v>
      </c>
      <c r="BQ66">
        <v>0</v>
      </c>
      <c r="BR66">
        <v>0</v>
      </c>
      <c r="BS66">
        <v>0</v>
      </c>
      <c r="BT66">
        <v>0</v>
      </c>
      <c r="BU66">
        <v>0</v>
      </c>
      <c r="BV66">
        <v>0</v>
      </c>
      <c r="BW66">
        <v>0</v>
      </c>
      <c r="BX66">
        <v>0</v>
      </c>
      <c r="BY66">
        <v>0</v>
      </c>
      <c r="BZ66">
        <v>0</v>
      </c>
      <c r="CA66">
        <v>0</v>
      </c>
      <c r="CB66">
        <v>0</v>
      </c>
      <c r="CC66">
        <v>0</v>
      </c>
      <c r="CD66">
        <v>0</v>
      </c>
      <c r="CE66">
        <v>0</v>
      </c>
      <c r="CF66">
        <v>0</v>
      </c>
      <c r="CG66">
        <v>0</v>
      </c>
      <c r="CH66">
        <v>0</v>
      </c>
      <c r="CI66">
        <v>0</v>
      </c>
      <c r="CJ66">
        <v>0</v>
      </c>
      <c r="CK66">
        <v>0</v>
      </c>
      <c r="CL66">
        <v>0</v>
      </c>
      <c r="CM66">
        <v>68</v>
      </c>
      <c r="CN66">
        <v>57</v>
      </c>
      <c r="CO66">
        <v>125</v>
      </c>
      <c r="CP66">
        <v>9</v>
      </c>
    </row>
    <row r="67" spans="1:94">
      <c r="A67">
        <v>62020072</v>
      </c>
      <c r="B67" t="s">
        <v>159</v>
      </c>
      <c r="C67">
        <v>2</v>
      </c>
      <c r="D67">
        <v>4</v>
      </c>
      <c r="E67">
        <v>6</v>
      </c>
      <c r="F67">
        <v>1</v>
      </c>
      <c r="G67">
        <v>4</v>
      </c>
      <c r="H67">
        <v>6</v>
      </c>
      <c r="I67">
        <v>10</v>
      </c>
      <c r="J67">
        <v>1</v>
      </c>
      <c r="K67">
        <v>9</v>
      </c>
      <c r="L67">
        <v>3</v>
      </c>
      <c r="M67">
        <v>12</v>
      </c>
      <c r="N67">
        <v>1</v>
      </c>
      <c r="O67">
        <v>15</v>
      </c>
      <c r="P67">
        <v>13</v>
      </c>
      <c r="Q67">
        <v>28</v>
      </c>
      <c r="R67">
        <v>3</v>
      </c>
      <c r="S67">
        <v>8</v>
      </c>
      <c r="T67">
        <v>8</v>
      </c>
      <c r="U67">
        <v>16</v>
      </c>
      <c r="V67">
        <v>1</v>
      </c>
      <c r="W67">
        <v>6</v>
      </c>
      <c r="X67">
        <v>6</v>
      </c>
      <c r="Y67">
        <v>12</v>
      </c>
      <c r="Z67">
        <v>1</v>
      </c>
      <c r="AA67">
        <v>3</v>
      </c>
      <c r="AB67">
        <v>4</v>
      </c>
      <c r="AC67">
        <v>7</v>
      </c>
      <c r="AD67">
        <v>1</v>
      </c>
      <c r="AE67">
        <v>1</v>
      </c>
      <c r="AF67">
        <v>6</v>
      </c>
      <c r="AG67">
        <v>7</v>
      </c>
      <c r="AH67">
        <v>1</v>
      </c>
      <c r="AI67">
        <v>12</v>
      </c>
      <c r="AJ67">
        <v>5</v>
      </c>
      <c r="AK67">
        <v>17</v>
      </c>
      <c r="AL67">
        <v>1</v>
      </c>
      <c r="AM67">
        <v>4</v>
      </c>
      <c r="AN67">
        <v>9</v>
      </c>
      <c r="AO67">
        <v>13</v>
      </c>
      <c r="AP67">
        <v>1</v>
      </c>
      <c r="AQ67">
        <v>34</v>
      </c>
      <c r="AR67">
        <v>38</v>
      </c>
      <c r="AS67">
        <v>72</v>
      </c>
      <c r="AT67">
        <v>6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0</v>
      </c>
      <c r="BF67">
        <v>0</v>
      </c>
      <c r="BG67">
        <v>0</v>
      </c>
      <c r="BH67">
        <v>0</v>
      </c>
      <c r="BI67">
        <v>0</v>
      </c>
      <c r="BJ67">
        <v>0</v>
      </c>
      <c r="BK67">
        <v>0</v>
      </c>
      <c r="BL67">
        <v>0</v>
      </c>
      <c r="BM67">
        <v>0</v>
      </c>
      <c r="BN67">
        <v>0</v>
      </c>
      <c r="BO67">
        <v>0</v>
      </c>
      <c r="BP67">
        <v>0</v>
      </c>
      <c r="BQ67">
        <v>0</v>
      </c>
      <c r="BR67">
        <v>0</v>
      </c>
      <c r="BS67">
        <v>0</v>
      </c>
      <c r="BT67">
        <v>0</v>
      </c>
      <c r="BU67">
        <v>0</v>
      </c>
      <c r="BV67">
        <v>0</v>
      </c>
      <c r="BW67">
        <v>0</v>
      </c>
      <c r="BX67">
        <v>0</v>
      </c>
      <c r="BY67">
        <v>0</v>
      </c>
      <c r="BZ67">
        <v>0</v>
      </c>
      <c r="CA67">
        <v>0</v>
      </c>
      <c r="CB67">
        <v>0</v>
      </c>
      <c r="CC67">
        <v>0</v>
      </c>
      <c r="CD67">
        <v>0</v>
      </c>
      <c r="CE67">
        <v>0</v>
      </c>
      <c r="CF67">
        <v>0</v>
      </c>
      <c r="CG67">
        <v>0</v>
      </c>
      <c r="CH67">
        <v>0</v>
      </c>
      <c r="CI67">
        <v>0</v>
      </c>
      <c r="CJ67">
        <v>0</v>
      </c>
      <c r="CK67">
        <v>0</v>
      </c>
      <c r="CL67">
        <v>0</v>
      </c>
      <c r="CM67">
        <v>49</v>
      </c>
      <c r="CN67">
        <v>51</v>
      </c>
      <c r="CO67">
        <v>100</v>
      </c>
      <c r="CP67">
        <v>9</v>
      </c>
    </row>
    <row r="68" spans="1:94">
      <c r="A68">
        <v>62020073</v>
      </c>
      <c r="B68" t="s">
        <v>160</v>
      </c>
      <c r="C68">
        <v>0</v>
      </c>
      <c r="D68">
        <v>0</v>
      </c>
      <c r="E68">
        <v>0</v>
      </c>
      <c r="F68">
        <v>0</v>
      </c>
      <c r="G68">
        <v>2</v>
      </c>
      <c r="H68">
        <v>4</v>
      </c>
      <c r="I68">
        <v>6</v>
      </c>
      <c r="J68">
        <v>1</v>
      </c>
      <c r="K68">
        <v>3</v>
      </c>
      <c r="L68">
        <v>3</v>
      </c>
      <c r="M68">
        <v>6</v>
      </c>
      <c r="N68">
        <v>1</v>
      </c>
      <c r="O68">
        <v>5</v>
      </c>
      <c r="P68">
        <v>7</v>
      </c>
      <c r="Q68">
        <v>12</v>
      </c>
      <c r="R68">
        <v>2</v>
      </c>
      <c r="S68">
        <v>6</v>
      </c>
      <c r="T68">
        <v>1</v>
      </c>
      <c r="U68">
        <v>7</v>
      </c>
      <c r="V68">
        <v>1</v>
      </c>
      <c r="W68">
        <v>9</v>
      </c>
      <c r="X68">
        <v>4</v>
      </c>
      <c r="Y68">
        <v>13</v>
      </c>
      <c r="Z68">
        <v>1</v>
      </c>
      <c r="AA68">
        <v>4</v>
      </c>
      <c r="AB68">
        <v>8</v>
      </c>
      <c r="AC68">
        <v>12</v>
      </c>
      <c r="AD68">
        <v>1</v>
      </c>
      <c r="AE68">
        <v>9</v>
      </c>
      <c r="AF68">
        <v>4</v>
      </c>
      <c r="AG68">
        <v>13</v>
      </c>
      <c r="AH68">
        <v>1</v>
      </c>
      <c r="AI68">
        <v>9</v>
      </c>
      <c r="AJ68">
        <v>5</v>
      </c>
      <c r="AK68">
        <v>14</v>
      </c>
      <c r="AL68">
        <v>1</v>
      </c>
      <c r="AM68">
        <v>8</v>
      </c>
      <c r="AN68">
        <v>8</v>
      </c>
      <c r="AO68">
        <v>16</v>
      </c>
      <c r="AP68">
        <v>1</v>
      </c>
      <c r="AQ68">
        <v>45</v>
      </c>
      <c r="AR68">
        <v>30</v>
      </c>
      <c r="AS68">
        <v>75</v>
      </c>
      <c r="AT68">
        <v>6</v>
      </c>
      <c r="AU68">
        <v>14</v>
      </c>
      <c r="AV68">
        <v>8</v>
      </c>
      <c r="AW68">
        <v>22</v>
      </c>
      <c r="AX68">
        <v>1</v>
      </c>
      <c r="AY68">
        <v>6</v>
      </c>
      <c r="AZ68">
        <v>7</v>
      </c>
      <c r="BA68">
        <v>13</v>
      </c>
      <c r="BB68">
        <v>1</v>
      </c>
      <c r="BC68">
        <v>3</v>
      </c>
      <c r="BD68">
        <v>6</v>
      </c>
      <c r="BE68">
        <v>9</v>
      </c>
      <c r="BF68">
        <v>1</v>
      </c>
      <c r="BG68">
        <v>23</v>
      </c>
      <c r="BH68">
        <v>21</v>
      </c>
      <c r="BI68">
        <v>44</v>
      </c>
      <c r="BJ68">
        <v>3</v>
      </c>
      <c r="BK68">
        <v>0</v>
      </c>
      <c r="BL68">
        <v>0</v>
      </c>
      <c r="BM68">
        <v>0</v>
      </c>
      <c r="BN68">
        <v>0</v>
      </c>
      <c r="BO68">
        <v>0</v>
      </c>
      <c r="BP68">
        <v>0</v>
      </c>
      <c r="BQ68">
        <v>0</v>
      </c>
      <c r="BR68">
        <v>0</v>
      </c>
      <c r="BS68">
        <v>0</v>
      </c>
      <c r="BT68">
        <v>0</v>
      </c>
      <c r="BU68">
        <v>0</v>
      </c>
      <c r="BV68">
        <v>0</v>
      </c>
      <c r="BW68">
        <v>0</v>
      </c>
      <c r="BX68">
        <v>0</v>
      </c>
      <c r="BY68">
        <v>0</v>
      </c>
      <c r="BZ68">
        <v>0</v>
      </c>
      <c r="CA68">
        <v>0</v>
      </c>
      <c r="CB68">
        <v>0</v>
      </c>
      <c r="CC68">
        <v>0</v>
      </c>
      <c r="CD68">
        <v>0</v>
      </c>
      <c r="CE68">
        <v>0</v>
      </c>
      <c r="CF68">
        <v>0</v>
      </c>
      <c r="CG68">
        <v>0</v>
      </c>
      <c r="CH68">
        <v>0</v>
      </c>
      <c r="CI68">
        <v>0</v>
      </c>
      <c r="CJ68">
        <v>0</v>
      </c>
      <c r="CK68">
        <v>0</v>
      </c>
      <c r="CL68">
        <v>0</v>
      </c>
      <c r="CM68">
        <v>73</v>
      </c>
      <c r="CN68">
        <v>58</v>
      </c>
      <c r="CO68">
        <v>131</v>
      </c>
      <c r="CP68">
        <v>11</v>
      </c>
    </row>
    <row r="69" spans="1:94">
      <c r="A69">
        <v>62020074</v>
      </c>
      <c r="B69" t="s">
        <v>161</v>
      </c>
      <c r="C69">
        <v>2</v>
      </c>
      <c r="D69">
        <v>1</v>
      </c>
      <c r="E69">
        <v>3</v>
      </c>
      <c r="F69">
        <v>1</v>
      </c>
      <c r="G69">
        <v>2</v>
      </c>
      <c r="H69">
        <v>1</v>
      </c>
      <c r="I69">
        <v>3</v>
      </c>
      <c r="J69">
        <v>1</v>
      </c>
      <c r="K69">
        <v>2</v>
      </c>
      <c r="L69">
        <v>1</v>
      </c>
      <c r="M69">
        <v>3</v>
      </c>
      <c r="N69">
        <v>1</v>
      </c>
      <c r="O69">
        <v>6</v>
      </c>
      <c r="P69">
        <v>3</v>
      </c>
      <c r="Q69">
        <v>9</v>
      </c>
      <c r="R69">
        <v>3</v>
      </c>
      <c r="S69">
        <v>2</v>
      </c>
      <c r="T69">
        <v>1</v>
      </c>
      <c r="U69">
        <v>3</v>
      </c>
      <c r="V69">
        <v>1</v>
      </c>
      <c r="W69">
        <v>2</v>
      </c>
      <c r="X69">
        <v>4</v>
      </c>
      <c r="Y69">
        <v>6</v>
      </c>
      <c r="Z69">
        <v>1</v>
      </c>
      <c r="AA69">
        <v>3</v>
      </c>
      <c r="AB69">
        <v>3</v>
      </c>
      <c r="AC69">
        <v>6</v>
      </c>
      <c r="AD69">
        <v>1</v>
      </c>
      <c r="AE69">
        <v>7</v>
      </c>
      <c r="AF69">
        <v>5</v>
      </c>
      <c r="AG69">
        <v>12</v>
      </c>
      <c r="AH69">
        <v>1</v>
      </c>
      <c r="AI69">
        <v>2</v>
      </c>
      <c r="AJ69">
        <v>6</v>
      </c>
      <c r="AK69">
        <v>8</v>
      </c>
      <c r="AL69">
        <v>1</v>
      </c>
      <c r="AM69">
        <v>6</v>
      </c>
      <c r="AN69">
        <v>6</v>
      </c>
      <c r="AO69">
        <v>12</v>
      </c>
      <c r="AP69">
        <v>1</v>
      </c>
      <c r="AQ69">
        <v>22</v>
      </c>
      <c r="AR69">
        <v>25</v>
      </c>
      <c r="AS69">
        <v>47</v>
      </c>
      <c r="AT69">
        <v>6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E69">
        <v>0</v>
      </c>
      <c r="BF69">
        <v>0</v>
      </c>
      <c r="BG69">
        <v>0</v>
      </c>
      <c r="BH69">
        <v>0</v>
      </c>
      <c r="BI69">
        <v>0</v>
      </c>
      <c r="BJ69">
        <v>0</v>
      </c>
      <c r="BK69">
        <v>0</v>
      </c>
      <c r="BL69">
        <v>0</v>
      </c>
      <c r="BM69">
        <v>0</v>
      </c>
      <c r="BN69">
        <v>0</v>
      </c>
      <c r="BO69">
        <v>0</v>
      </c>
      <c r="BP69">
        <v>0</v>
      </c>
      <c r="BQ69">
        <v>0</v>
      </c>
      <c r="BR69">
        <v>0</v>
      </c>
      <c r="BS69">
        <v>0</v>
      </c>
      <c r="BT69">
        <v>0</v>
      </c>
      <c r="BU69">
        <v>0</v>
      </c>
      <c r="BV69">
        <v>0</v>
      </c>
      <c r="BW69">
        <v>0</v>
      </c>
      <c r="BX69">
        <v>0</v>
      </c>
      <c r="BY69">
        <v>0</v>
      </c>
      <c r="BZ69">
        <v>0</v>
      </c>
      <c r="CA69">
        <v>0</v>
      </c>
      <c r="CB69">
        <v>0</v>
      </c>
      <c r="CC69">
        <v>0</v>
      </c>
      <c r="CD69">
        <v>0</v>
      </c>
      <c r="CE69">
        <v>0</v>
      </c>
      <c r="CF69">
        <v>0</v>
      </c>
      <c r="CG69">
        <v>0</v>
      </c>
      <c r="CH69">
        <v>0</v>
      </c>
      <c r="CI69">
        <v>0</v>
      </c>
      <c r="CJ69">
        <v>0</v>
      </c>
      <c r="CK69">
        <v>0</v>
      </c>
      <c r="CL69">
        <v>0</v>
      </c>
      <c r="CM69">
        <v>28</v>
      </c>
      <c r="CN69">
        <v>28</v>
      </c>
      <c r="CO69">
        <v>56</v>
      </c>
      <c r="CP69">
        <v>9</v>
      </c>
    </row>
    <row r="70" spans="1:94">
      <c r="A70">
        <v>62020075</v>
      </c>
      <c r="B70" t="s">
        <v>162</v>
      </c>
      <c r="C70">
        <v>0</v>
      </c>
      <c r="D70">
        <v>0</v>
      </c>
      <c r="E70">
        <v>0</v>
      </c>
      <c r="F70">
        <v>0</v>
      </c>
      <c r="G70">
        <v>2</v>
      </c>
      <c r="H70">
        <v>1</v>
      </c>
      <c r="I70">
        <v>3</v>
      </c>
      <c r="J70">
        <v>1</v>
      </c>
      <c r="K70">
        <v>5</v>
      </c>
      <c r="L70">
        <v>4</v>
      </c>
      <c r="M70">
        <v>9</v>
      </c>
      <c r="N70">
        <v>1</v>
      </c>
      <c r="O70">
        <v>7</v>
      </c>
      <c r="P70">
        <v>5</v>
      </c>
      <c r="Q70">
        <v>12</v>
      </c>
      <c r="R70">
        <v>2</v>
      </c>
      <c r="S70">
        <v>2</v>
      </c>
      <c r="T70">
        <v>3</v>
      </c>
      <c r="U70">
        <v>5</v>
      </c>
      <c r="V70">
        <v>1</v>
      </c>
      <c r="W70">
        <v>7</v>
      </c>
      <c r="X70">
        <v>5</v>
      </c>
      <c r="Y70">
        <v>12</v>
      </c>
      <c r="Z70">
        <v>1</v>
      </c>
      <c r="AA70">
        <v>4</v>
      </c>
      <c r="AB70">
        <v>3</v>
      </c>
      <c r="AC70">
        <v>7</v>
      </c>
      <c r="AD70">
        <v>1</v>
      </c>
      <c r="AE70">
        <v>4</v>
      </c>
      <c r="AF70">
        <v>4</v>
      </c>
      <c r="AG70">
        <v>8</v>
      </c>
      <c r="AH70">
        <v>1</v>
      </c>
      <c r="AI70">
        <v>2</v>
      </c>
      <c r="AJ70">
        <v>2</v>
      </c>
      <c r="AK70">
        <v>4</v>
      </c>
      <c r="AL70">
        <v>1</v>
      </c>
      <c r="AM70">
        <v>2</v>
      </c>
      <c r="AN70">
        <v>7</v>
      </c>
      <c r="AO70">
        <v>9</v>
      </c>
      <c r="AP70">
        <v>1</v>
      </c>
      <c r="AQ70">
        <v>21</v>
      </c>
      <c r="AR70">
        <v>24</v>
      </c>
      <c r="AS70">
        <v>45</v>
      </c>
      <c r="AT70">
        <v>6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  <c r="BD70">
        <v>0</v>
      </c>
      <c r="BE70">
        <v>0</v>
      </c>
      <c r="BF70">
        <v>0</v>
      </c>
      <c r="BG70">
        <v>0</v>
      </c>
      <c r="BH70">
        <v>0</v>
      </c>
      <c r="BI70">
        <v>0</v>
      </c>
      <c r="BJ70">
        <v>0</v>
      </c>
      <c r="BK70">
        <v>0</v>
      </c>
      <c r="BL70">
        <v>0</v>
      </c>
      <c r="BM70">
        <v>0</v>
      </c>
      <c r="BN70">
        <v>0</v>
      </c>
      <c r="BO70">
        <v>0</v>
      </c>
      <c r="BP70">
        <v>0</v>
      </c>
      <c r="BQ70">
        <v>0</v>
      </c>
      <c r="BR70">
        <v>0</v>
      </c>
      <c r="BS70">
        <v>0</v>
      </c>
      <c r="BT70">
        <v>0</v>
      </c>
      <c r="BU70">
        <v>0</v>
      </c>
      <c r="BV70">
        <v>0</v>
      </c>
      <c r="BW70">
        <v>0</v>
      </c>
      <c r="BX70">
        <v>0</v>
      </c>
      <c r="BY70">
        <v>0</v>
      </c>
      <c r="BZ70">
        <v>0</v>
      </c>
      <c r="CA70">
        <v>0</v>
      </c>
      <c r="CB70">
        <v>0</v>
      </c>
      <c r="CC70">
        <v>0</v>
      </c>
      <c r="CD70">
        <v>0</v>
      </c>
      <c r="CE70">
        <v>0</v>
      </c>
      <c r="CF70">
        <v>0</v>
      </c>
      <c r="CG70">
        <v>0</v>
      </c>
      <c r="CH70">
        <v>0</v>
      </c>
      <c r="CI70">
        <v>0</v>
      </c>
      <c r="CJ70">
        <v>0</v>
      </c>
      <c r="CK70">
        <v>0</v>
      </c>
      <c r="CL70">
        <v>0</v>
      </c>
      <c r="CM70">
        <v>28</v>
      </c>
      <c r="CN70">
        <v>29</v>
      </c>
      <c r="CO70">
        <v>57</v>
      </c>
      <c r="CP70">
        <v>8</v>
      </c>
    </row>
    <row r="71" spans="1:94">
      <c r="A71">
        <v>62020076</v>
      </c>
      <c r="B71" t="s">
        <v>163</v>
      </c>
      <c r="C71">
        <v>0</v>
      </c>
      <c r="D71">
        <v>0</v>
      </c>
      <c r="E71">
        <v>0</v>
      </c>
      <c r="F71">
        <v>0</v>
      </c>
      <c r="G71">
        <v>9</v>
      </c>
      <c r="H71">
        <v>7</v>
      </c>
      <c r="I71">
        <v>16</v>
      </c>
      <c r="J71">
        <v>1</v>
      </c>
      <c r="K71">
        <v>6</v>
      </c>
      <c r="L71">
        <v>7</v>
      </c>
      <c r="M71">
        <v>13</v>
      </c>
      <c r="N71">
        <v>1</v>
      </c>
      <c r="O71">
        <v>15</v>
      </c>
      <c r="P71">
        <v>14</v>
      </c>
      <c r="Q71">
        <v>29</v>
      </c>
      <c r="R71">
        <v>2</v>
      </c>
      <c r="S71">
        <v>14</v>
      </c>
      <c r="T71">
        <v>4</v>
      </c>
      <c r="U71">
        <v>18</v>
      </c>
      <c r="V71">
        <v>1</v>
      </c>
      <c r="W71">
        <v>6</v>
      </c>
      <c r="X71">
        <v>12</v>
      </c>
      <c r="Y71">
        <v>18</v>
      </c>
      <c r="Z71">
        <v>1</v>
      </c>
      <c r="AA71">
        <v>6</v>
      </c>
      <c r="AB71">
        <v>12</v>
      </c>
      <c r="AC71">
        <v>18</v>
      </c>
      <c r="AD71">
        <v>1</v>
      </c>
      <c r="AE71">
        <v>11</v>
      </c>
      <c r="AF71">
        <v>6</v>
      </c>
      <c r="AG71">
        <v>17</v>
      </c>
      <c r="AH71">
        <v>1</v>
      </c>
      <c r="AI71">
        <v>11</v>
      </c>
      <c r="AJ71">
        <v>5</v>
      </c>
      <c r="AK71">
        <v>16</v>
      </c>
      <c r="AL71">
        <v>1</v>
      </c>
      <c r="AM71">
        <v>9</v>
      </c>
      <c r="AN71">
        <v>8</v>
      </c>
      <c r="AO71">
        <v>17</v>
      </c>
      <c r="AP71">
        <v>1</v>
      </c>
      <c r="AQ71">
        <v>57</v>
      </c>
      <c r="AR71">
        <v>47</v>
      </c>
      <c r="AS71">
        <v>104</v>
      </c>
      <c r="AT71">
        <v>6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  <c r="BD71">
        <v>0</v>
      </c>
      <c r="BE71">
        <v>0</v>
      </c>
      <c r="BF71">
        <v>0</v>
      </c>
      <c r="BG71">
        <v>0</v>
      </c>
      <c r="BH71">
        <v>0</v>
      </c>
      <c r="BI71">
        <v>0</v>
      </c>
      <c r="BJ71">
        <v>0</v>
      </c>
      <c r="BK71">
        <v>0</v>
      </c>
      <c r="BL71">
        <v>0</v>
      </c>
      <c r="BM71">
        <v>0</v>
      </c>
      <c r="BN71">
        <v>0</v>
      </c>
      <c r="BO71">
        <v>0</v>
      </c>
      <c r="BP71">
        <v>0</v>
      </c>
      <c r="BQ71">
        <v>0</v>
      </c>
      <c r="BR71">
        <v>0</v>
      </c>
      <c r="BS71">
        <v>0</v>
      </c>
      <c r="BT71">
        <v>0</v>
      </c>
      <c r="BU71">
        <v>0</v>
      </c>
      <c r="BV71">
        <v>0</v>
      </c>
      <c r="BW71">
        <v>0</v>
      </c>
      <c r="BX71">
        <v>0</v>
      </c>
      <c r="BY71">
        <v>0</v>
      </c>
      <c r="BZ71">
        <v>0</v>
      </c>
      <c r="CA71">
        <v>0</v>
      </c>
      <c r="CB71">
        <v>0</v>
      </c>
      <c r="CC71">
        <v>0</v>
      </c>
      <c r="CD71">
        <v>0</v>
      </c>
      <c r="CE71">
        <v>0</v>
      </c>
      <c r="CF71">
        <v>0</v>
      </c>
      <c r="CG71">
        <v>0</v>
      </c>
      <c r="CH71">
        <v>0</v>
      </c>
      <c r="CI71">
        <v>0</v>
      </c>
      <c r="CJ71">
        <v>0</v>
      </c>
      <c r="CK71">
        <v>0</v>
      </c>
      <c r="CL71">
        <v>0</v>
      </c>
      <c r="CM71">
        <v>72</v>
      </c>
      <c r="CN71">
        <v>61</v>
      </c>
      <c r="CO71">
        <v>133</v>
      </c>
      <c r="CP71">
        <v>8</v>
      </c>
    </row>
    <row r="72" spans="1:94">
      <c r="A72">
        <v>62020077</v>
      </c>
      <c r="B72" t="s">
        <v>164</v>
      </c>
      <c r="C72">
        <v>7</v>
      </c>
      <c r="D72">
        <v>6</v>
      </c>
      <c r="E72">
        <v>13</v>
      </c>
      <c r="F72">
        <v>1</v>
      </c>
      <c r="G72">
        <v>9</v>
      </c>
      <c r="H72">
        <v>9</v>
      </c>
      <c r="I72">
        <v>18</v>
      </c>
      <c r="J72">
        <v>1</v>
      </c>
      <c r="K72">
        <v>2</v>
      </c>
      <c r="L72">
        <v>8</v>
      </c>
      <c r="M72">
        <v>10</v>
      </c>
      <c r="N72">
        <v>1</v>
      </c>
      <c r="O72">
        <v>18</v>
      </c>
      <c r="P72">
        <v>23</v>
      </c>
      <c r="Q72">
        <v>41</v>
      </c>
      <c r="R72">
        <v>3</v>
      </c>
      <c r="S72">
        <v>12</v>
      </c>
      <c r="T72">
        <v>9</v>
      </c>
      <c r="U72">
        <v>21</v>
      </c>
      <c r="V72">
        <v>1</v>
      </c>
      <c r="W72">
        <v>9</v>
      </c>
      <c r="X72">
        <v>9</v>
      </c>
      <c r="Y72">
        <v>18</v>
      </c>
      <c r="Z72">
        <v>1</v>
      </c>
      <c r="AA72">
        <v>6</v>
      </c>
      <c r="AB72">
        <v>8</v>
      </c>
      <c r="AC72">
        <v>14</v>
      </c>
      <c r="AD72">
        <v>1</v>
      </c>
      <c r="AE72">
        <v>10</v>
      </c>
      <c r="AF72">
        <v>12</v>
      </c>
      <c r="AG72">
        <v>22</v>
      </c>
      <c r="AH72">
        <v>1</v>
      </c>
      <c r="AI72">
        <v>11</v>
      </c>
      <c r="AJ72">
        <v>6</v>
      </c>
      <c r="AK72">
        <v>17</v>
      </c>
      <c r="AL72">
        <v>1</v>
      </c>
      <c r="AM72">
        <v>8</v>
      </c>
      <c r="AN72">
        <v>4</v>
      </c>
      <c r="AO72">
        <v>12</v>
      </c>
      <c r="AP72">
        <v>1</v>
      </c>
      <c r="AQ72">
        <v>56</v>
      </c>
      <c r="AR72">
        <v>48</v>
      </c>
      <c r="AS72">
        <v>104</v>
      </c>
      <c r="AT72">
        <v>6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0</v>
      </c>
      <c r="BD72">
        <v>0</v>
      </c>
      <c r="BE72">
        <v>0</v>
      </c>
      <c r="BF72">
        <v>0</v>
      </c>
      <c r="BG72">
        <v>0</v>
      </c>
      <c r="BH72">
        <v>0</v>
      </c>
      <c r="BI72">
        <v>0</v>
      </c>
      <c r="BJ72">
        <v>0</v>
      </c>
      <c r="BK72">
        <v>0</v>
      </c>
      <c r="BL72">
        <v>0</v>
      </c>
      <c r="BM72">
        <v>0</v>
      </c>
      <c r="BN72">
        <v>0</v>
      </c>
      <c r="BO72">
        <v>0</v>
      </c>
      <c r="BP72">
        <v>0</v>
      </c>
      <c r="BQ72">
        <v>0</v>
      </c>
      <c r="BR72">
        <v>0</v>
      </c>
      <c r="BS72">
        <v>0</v>
      </c>
      <c r="BT72">
        <v>0</v>
      </c>
      <c r="BU72">
        <v>0</v>
      </c>
      <c r="BV72">
        <v>0</v>
      </c>
      <c r="BW72">
        <v>0</v>
      </c>
      <c r="BX72">
        <v>0</v>
      </c>
      <c r="BY72">
        <v>0</v>
      </c>
      <c r="BZ72">
        <v>0</v>
      </c>
      <c r="CA72">
        <v>0</v>
      </c>
      <c r="CB72">
        <v>0</v>
      </c>
      <c r="CC72">
        <v>0</v>
      </c>
      <c r="CD72">
        <v>0</v>
      </c>
      <c r="CE72">
        <v>0</v>
      </c>
      <c r="CF72">
        <v>0</v>
      </c>
      <c r="CG72">
        <v>0</v>
      </c>
      <c r="CH72">
        <v>0</v>
      </c>
      <c r="CI72">
        <v>0</v>
      </c>
      <c r="CJ72">
        <v>0</v>
      </c>
      <c r="CK72">
        <v>0</v>
      </c>
      <c r="CL72">
        <v>0</v>
      </c>
      <c r="CM72">
        <v>74</v>
      </c>
      <c r="CN72">
        <v>71</v>
      </c>
      <c r="CO72">
        <v>145</v>
      </c>
      <c r="CP72">
        <v>9</v>
      </c>
    </row>
    <row r="73" spans="1:94">
      <c r="A73">
        <v>62020078</v>
      </c>
      <c r="B73" t="s">
        <v>165</v>
      </c>
      <c r="C73">
        <v>8</v>
      </c>
      <c r="D73">
        <v>8</v>
      </c>
      <c r="E73">
        <v>16</v>
      </c>
      <c r="F73">
        <v>1</v>
      </c>
      <c r="G73">
        <v>9</v>
      </c>
      <c r="H73">
        <v>7</v>
      </c>
      <c r="I73">
        <v>16</v>
      </c>
      <c r="J73">
        <v>1</v>
      </c>
      <c r="K73">
        <v>7</v>
      </c>
      <c r="L73">
        <v>4</v>
      </c>
      <c r="M73">
        <v>11</v>
      </c>
      <c r="N73">
        <v>1</v>
      </c>
      <c r="O73">
        <v>24</v>
      </c>
      <c r="P73">
        <v>19</v>
      </c>
      <c r="Q73">
        <v>43</v>
      </c>
      <c r="R73">
        <v>3</v>
      </c>
      <c r="S73">
        <v>9</v>
      </c>
      <c r="T73">
        <v>12</v>
      </c>
      <c r="U73">
        <v>21</v>
      </c>
      <c r="V73">
        <v>1</v>
      </c>
      <c r="W73">
        <v>14</v>
      </c>
      <c r="X73">
        <v>11</v>
      </c>
      <c r="Y73">
        <v>25</v>
      </c>
      <c r="Z73">
        <v>1</v>
      </c>
      <c r="AA73">
        <v>7</v>
      </c>
      <c r="AB73">
        <v>10</v>
      </c>
      <c r="AC73">
        <v>17</v>
      </c>
      <c r="AD73">
        <v>1</v>
      </c>
      <c r="AE73">
        <v>9</v>
      </c>
      <c r="AF73">
        <v>5</v>
      </c>
      <c r="AG73">
        <v>14</v>
      </c>
      <c r="AH73">
        <v>1</v>
      </c>
      <c r="AI73">
        <v>13</v>
      </c>
      <c r="AJ73">
        <v>10</v>
      </c>
      <c r="AK73">
        <v>23</v>
      </c>
      <c r="AL73">
        <v>1</v>
      </c>
      <c r="AM73">
        <v>7</v>
      </c>
      <c r="AN73">
        <v>11</v>
      </c>
      <c r="AO73">
        <v>18</v>
      </c>
      <c r="AP73">
        <v>1</v>
      </c>
      <c r="AQ73">
        <v>59</v>
      </c>
      <c r="AR73">
        <v>59</v>
      </c>
      <c r="AS73">
        <v>118</v>
      </c>
      <c r="AT73">
        <v>6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0</v>
      </c>
      <c r="BG73">
        <v>0</v>
      </c>
      <c r="BH73">
        <v>0</v>
      </c>
      <c r="BI73">
        <v>0</v>
      </c>
      <c r="BJ73">
        <v>0</v>
      </c>
      <c r="BK73">
        <v>0</v>
      </c>
      <c r="BL73">
        <v>0</v>
      </c>
      <c r="BM73">
        <v>0</v>
      </c>
      <c r="BN73">
        <v>0</v>
      </c>
      <c r="BO73">
        <v>0</v>
      </c>
      <c r="BP73">
        <v>0</v>
      </c>
      <c r="BQ73">
        <v>0</v>
      </c>
      <c r="BR73">
        <v>0</v>
      </c>
      <c r="BS73">
        <v>0</v>
      </c>
      <c r="BT73">
        <v>0</v>
      </c>
      <c r="BU73">
        <v>0</v>
      </c>
      <c r="BV73">
        <v>0</v>
      </c>
      <c r="BW73">
        <v>0</v>
      </c>
      <c r="BX73">
        <v>0</v>
      </c>
      <c r="BY73">
        <v>0</v>
      </c>
      <c r="BZ73">
        <v>0</v>
      </c>
      <c r="CA73">
        <v>0</v>
      </c>
      <c r="CB73">
        <v>0</v>
      </c>
      <c r="CC73">
        <v>0</v>
      </c>
      <c r="CD73">
        <v>0</v>
      </c>
      <c r="CE73">
        <v>0</v>
      </c>
      <c r="CF73">
        <v>0</v>
      </c>
      <c r="CG73">
        <v>0</v>
      </c>
      <c r="CH73">
        <v>0</v>
      </c>
      <c r="CI73">
        <v>0</v>
      </c>
      <c r="CJ73">
        <v>0</v>
      </c>
      <c r="CK73">
        <v>0</v>
      </c>
      <c r="CL73">
        <v>0</v>
      </c>
      <c r="CM73">
        <v>83</v>
      </c>
      <c r="CN73">
        <v>78</v>
      </c>
      <c r="CO73">
        <v>161</v>
      </c>
      <c r="CP73">
        <v>9</v>
      </c>
    </row>
    <row r="74" spans="1:94">
      <c r="A74">
        <v>62020079</v>
      </c>
      <c r="B74" t="s">
        <v>166</v>
      </c>
      <c r="C74">
        <v>3</v>
      </c>
      <c r="D74">
        <v>4</v>
      </c>
      <c r="E74">
        <v>7</v>
      </c>
      <c r="F74">
        <v>1</v>
      </c>
      <c r="G74">
        <v>7</v>
      </c>
      <c r="H74">
        <v>10</v>
      </c>
      <c r="I74">
        <v>17</v>
      </c>
      <c r="J74">
        <v>1</v>
      </c>
      <c r="K74">
        <v>8</v>
      </c>
      <c r="L74">
        <v>7</v>
      </c>
      <c r="M74">
        <v>15</v>
      </c>
      <c r="N74">
        <v>1</v>
      </c>
      <c r="O74">
        <v>18</v>
      </c>
      <c r="P74">
        <v>21</v>
      </c>
      <c r="Q74">
        <v>39</v>
      </c>
      <c r="R74">
        <v>3</v>
      </c>
      <c r="S74">
        <v>9</v>
      </c>
      <c r="T74">
        <v>7</v>
      </c>
      <c r="U74">
        <v>16</v>
      </c>
      <c r="V74">
        <v>1</v>
      </c>
      <c r="W74">
        <v>16</v>
      </c>
      <c r="X74">
        <v>6</v>
      </c>
      <c r="Y74">
        <v>22</v>
      </c>
      <c r="Z74">
        <v>1</v>
      </c>
      <c r="AA74">
        <v>6</v>
      </c>
      <c r="AB74">
        <v>7</v>
      </c>
      <c r="AC74">
        <v>13</v>
      </c>
      <c r="AD74">
        <v>1</v>
      </c>
      <c r="AE74">
        <v>13</v>
      </c>
      <c r="AF74">
        <v>13</v>
      </c>
      <c r="AG74">
        <v>26</v>
      </c>
      <c r="AH74">
        <v>1</v>
      </c>
      <c r="AI74">
        <v>9</v>
      </c>
      <c r="AJ74">
        <v>8</v>
      </c>
      <c r="AK74">
        <v>17</v>
      </c>
      <c r="AL74">
        <v>1</v>
      </c>
      <c r="AM74">
        <v>10</v>
      </c>
      <c r="AN74">
        <v>8</v>
      </c>
      <c r="AO74">
        <v>18</v>
      </c>
      <c r="AP74">
        <v>1</v>
      </c>
      <c r="AQ74">
        <v>63</v>
      </c>
      <c r="AR74">
        <v>49</v>
      </c>
      <c r="AS74">
        <v>112</v>
      </c>
      <c r="AT74">
        <v>6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0</v>
      </c>
      <c r="BB74">
        <v>0</v>
      </c>
      <c r="BC74">
        <v>0</v>
      </c>
      <c r="BD74">
        <v>0</v>
      </c>
      <c r="BE74">
        <v>0</v>
      </c>
      <c r="BF74">
        <v>0</v>
      </c>
      <c r="BG74">
        <v>0</v>
      </c>
      <c r="BH74">
        <v>0</v>
      </c>
      <c r="BI74">
        <v>0</v>
      </c>
      <c r="BJ74">
        <v>0</v>
      </c>
      <c r="BK74">
        <v>0</v>
      </c>
      <c r="BL74">
        <v>0</v>
      </c>
      <c r="BM74">
        <v>0</v>
      </c>
      <c r="BN74">
        <v>0</v>
      </c>
      <c r="BO74">
        <v>0</v>
      </c>
      <c r="BP74">
        <v>0</v>
      </c>
      <c r="BQ74">
        <v>0</v>
      </c>
      <c r="BR74">
        <v>0</v>
      </c>
      <c r="BS74">
        <v>0</v>
      </c>
      <c r="BT74">
        <v>0</v>
      </c>
      <c r="BU74">
        <v>0</v>
      </c>
      <c r="BV74">
        <v>0</v>
      </c>
      <c r="BW74">
        <v>0</v>
      </c>
      <c r="BX74">
        <v>0</v>
      </c>
      <c r="BY74">
        <v>0</v>
      </c>
      <c r="BZ74">
        <v>0</v>
      </c>
      <c r="CA74">
        <v>0</v>
      </c>
      <c r="CB74">
        <v>0</v>
      </c>
      <c r="CC74">
        <v>0</v>
      </c>
      <c r="CD74">
        <v>0</v>
      </c>
      <c r="CE74">
        <v>0</v>
      </c>
      <c r="CF74">
        <v>0</v>
      </c>
      <c r="CG74">
        <v>0</v>
      </c>
      <c r="CH74">
        <v>0</v>
      </c>
      <c r="CI74">
        <v>0</v>
      </c>
      <c r="CJ74">
        <v>0</v>
      </c>
      <c r="CK74">
        <v>0</v>
      </c>
      <c r="CL74">
        <v>0</v>
      </c>
      <c r="CM74">
        <v>81</v>
      </c>
      <c r="CN74">
        <v>70</v>
      </c>
      <c r="CO74">
        <v>151</v>
      </c>
      <c r="CP74">
        <v>9</v>
      </c>
    </row>
    <row r="75" spans="1:94">
      <c r="A75">
        <v>62020080</v>
      </c>
      <c r="B75" t="s">
        <v>167</v>
      </c>
      <c r="C75">
        <v>9</v>
      </c>
      <c r="D75">
        <v>8</v>
      </c>
      <c r="E75">
        <v>17</v>
      </c>
      <c r="F75">
        <v>1</v>
      </c>
      <c r="G75">
        <v>12</v>
      </c>
      <c r="H75">
        <v>13</v>
      </c>
      <c r="I75">
        <v>25</v>
      </c>
      <c r="J75">
        <v>1</v>
      </c>
      <c r="K75">
        <v>10</v>
      </c>
      <c r="L75">
        <v>9</v>
      </c>
      <c r="M75">
        <v>19</v>
      </c>
      <c r="N75">
        <v>1</v>
      </c>
      <c r="O75">
        <v>31</v>
      </c>
      <c r="P75">
        <v>30</v>
      </c>
      <c r="Q75">
        <v>61</v>
      </c>
      <c r="R75">
        <v>3</v>
      </c>
      <c r="S75">
        <v>13</v>
      </c>
      <c r="T75">
        <v>13</v>
      </c>
      <c r="U75">
        <v>26</v>
      </c>
      <c r="V75">
        <v>1</v>
      </c>
      <c r="W75">
        <v>9</v>
      </c>
      <c r="X75">
        <v>10</v>
      </c>
      <c r="Y75">
        <v>19</v>
      </c>
      <c r="Z75">
        <v>1</v>
      </c>
      <c r="AA75">
        <v>12</v>
      </c>
      <c r="AB75">
        <v>6</v>
      </c>
      <c r="AC75">
        <v>18</v>
      </c>
      <c r="AD75">
        <v>1</v>
      </c>
      <c r="AE75">
        <v>11</v>
      </c>
      <c r="AF75">
        <v>14</v>
      </c>
      <c r="AG75">
        <v>25</v>
      </c>
      <c r="AH75">
        <v>1</v>
      </c>
      <c r="AI75">
        <v>12</v>
      </c>
      <c r="AJ75">
        <v>7</v>
      </c>
      <c r="AK75">
        <v>19</v>
      </c>
      <c r="AL75">
        <v>1</v>
      </c>
      <c r="AM75">
        <v>12</v>
      </c>
      <c r="AN75">
        <v>15</v>
      </c>
      <c r="AO75">
        <v>27</v>
      </c>
      <c r="AP75">
        <v>1</v>
      </c>
      <c r="AQ75">
        <v>69</v>
      </c>
      <c r="AR75">
        <v>65</v>
      </c>
      <c r="AS75">
        <v>134</v>
      </c>
      <c r="AT75">
        <v>6</v>
      </c>
      <c r="AU75">
        <v>18</v>
      </c>
      <c r="AV75">
        <v>12</v>
      </c>
      <c r="AW75">
        <v>30</v>
      </c>
      <c r="AX75">
        <v>1</v>
      </c>
      <c r="AY75">
        <v>16</v>
      </c>
      <c r="AZ75">
        <v>10</v>
      </c>
      <c r="BA75">
        <v>26</v>
      </c>
      <c r="BB75">
        <v>1</v>
      </c>
      <c r="BC75">
        <v>17</v>
      </c>
      <c r="BD75">
        <v>8</v>
      </c>
      <c r="BE75">
        <v>25</v>
      </c>
      <c r="BF75">
        <v>1</v>
      </c>
      <c r="BG75">
        <v>51</v>
      </c>
      <c r="BH75">
        <v>30</v>
      </c>
      <c r="BI75">
        <v>81</v>
      </c>
      <c r="BJ75">
        <v>3</v>
      </c>
      <c r="BK75">
        <v>0</v>
      </c>
      <c r="BL75">
        <v>0</v>
      </c>
      <c r="BM75">
        <v>0</v>
      </c>
      <c r="BN75">
        <v>0</v>
      </c>
      <c r="BO75">
        <v>0</v>
      </c>
      <c r="BP75">
        <v>0</v>
      </c>
      <c r="BQ75">
        <v>0</v>
      </c>
      <c r="BR75">
        <v>0</v>
      </c>
      <c r="BS75">
        <v>0</v>
      </c>
      <c r="BT75">
        <v>0</v>
      </c>
      <c r="BU75">
        <v>0</v>
      </c>
      <c r="BV75">
        <v>0</v>
      </c>
      <c r="BW75">
        <v>0</v>
      </c>
      <c r="BX75">
        <v>0</v>
      </c>
      <c r="BY75">
        <v>0</v>
      </c>
      <c r="BZ75">
        <v>0</v>
      </c>
      <c r="CA75">
        <v>0</v>
      </c>
      <c r="CB75">
        <v>0</v>
      </c>
      <c r="CC75">
        <v>0</v>
      </c>
      <c r="CD75">
        <v>0</v>
      </c>
      <c r="CE75">
        <v>0</v>
      </c>
      <c r="CF75">
        <v>0</v>
      </c>
      <c r="CG75">
        <v>0</v>
      </c>
      <c r="CH75">
        <v>0</v>
      </c>
      <c r="CI75">
        <v>0</v>
      </c>
      <c r="CJ75">
        <v>0</v>
      </c>
      <c r="CK75">
        <v>0</v>
      </c>
      <c r="CL75">
        <v>0</v>
      </c>
      <c r="CM75">
        <v>151</v>
      </c>
      <c r="CN75">
        <v>125</v>
      </c>
      <c r="CO75">
        <v>276</v>
      </c>
      <c r="CP75">
        <v>12</v>
      </c>
    </row>
    <row r="76" spans="1:94">
      <c r="A76">
        <v>62020082</v>
      </c>
      <c r="B76" t="s">
        <v>168</v>
      </c>
      <c r="C76">
        <v>6</v>
      </c>
      <c r="D76">
        <v>5</v>
      </c>
      <c r="E76">
        <v>11</v>
      </c>
      <c r="F76">
        <v>1</v>
      </c>
      <c r="G76">
        <v>5</v>
      </c>
      <c r="H76">
        <v>4</v>
      </c>
      <c r="I76">
        <v>9</v>
      </c>
      <c r="J76">
        <v>1</v>
      </c>
      <c r="K76">
        <v>9</v>
      </c>
      <c r="L76">
        <v>13</v>
      </c>
      <c r="M76">
        <v>22</v>
      </c>
      <c r="N76">
        <v>1</v>
      </c>
      <c r="O76">
        <v>20</v>
      </c>
      <c r="P76">
        <v>22</v>
      </c>
      <c r="Q76">
        <v>42</v>
      </c>
      <c r="R76">
        <v>3</v>
      </c>
      <c r="S76">
        <v>7</v>
      </c>
      <c r="T76">
        <v>5</v>
      </c>
      <c r="U76">
        <v>12</v>
      </c>
      <c r="V76">
        <v>1</v>
      </c>
      <c r="W76">
        <v>4</v>
      </c>
      <c r="X76">
        <v>2</v>
      </c>
      <c r="Y76">
        <v>6</v>
      </c>
      <c r="Z76">
        <v>1</v>
      </c>
      <c r="AA76">
        <v>5</v>
      </c>
      <c r="AB76">
        <v>3</v>
      </c>
      <c r="AC76">
        <v>8</v>
      </c>
      <c r="AD76">
        <v>1</v>
      </c>
      <c r="AE76">
        <v>5</v>
      </c>
      <c r="AF76">
        <v>4</v>
      </c>
      <c r="AG76">
        <v>9</v>
      </c>
      <c r="AH76">
        <v>1</v>
      </c>
      <c r="AI76">
        <v>6</v>
      </c>
      <c r="AJ76">
        <v>5</v>
      </c>
      <c r="AK76">
        <v>11</v>
      </c>
      <c r="AL76">
        <v>1</v>
      </c>
      <c r="AM76">
        <v>3</v>
      </c>
      <c r="AN76">
        <v>6</v>
      </c>
      <c r="AO76">
        <v>9</v>
      </c>
      <c r="AP76">
        <v>1</v>
      </c>
      <c r="AQ76">
        <v>30</v>
      </c>
      <c r="AR76">
        <v>25</v>
      </c>
      <c r="AS76">
        <v>55</v>
      </c>
      <c r="AT76">
        <v>6</v>
      </c>
      <c r="AU76">
        <v>0</v>
      </c>
      <c r="AV76">
        <v>0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0</v>
      </c>
      <c r="BG76">
        <v>0</v>
      </c>
      <c r="BH76">
        <v>0</v>
      </c>
      <c r="BI76">
        <v>0</v>
      </c>
      <c r="BJ76">
        <v>0</v>
      </c>
      <c r="BK76">
        <v>0</v>
      </c>
      <c r="BL76">
        <v>0</v>
      </c>
      <c r="BM76">
        <v>0</v>
      </c>
      <c r="BN76">
        <v>0</v>
      </c>
      <c r="BO76">
        <v>0</v>
      </c>
      <c r="BP76">
        <v>0</v>
      </c>
      <c r="BQ76">
        <v>0</v>
      </c>
      <c r="BR76">
        <v>0</v>
      </c>
      <c r="BS76">
        <v>0</v>
      </c>
      <c r="BT76">
        <v>0</v>
      </c>
      <c r="BU76">
        <v>0</v>
      </c>
      <c r="BV76">
        <v>0</v>
      </c>
      <c r="BW76">
        <v>0</v>
      </c>
      <c r="BX76">
        <v>0</v>
      </c>
      <c r="BY76">
        <v>0</v>
      </c>
      <c r="BZ76">
        <v>0</v>
      </c>
      <c r="CA76">
        <v>0</v>
      </c>
      <c r="CB76">
        <v>0</v>
      </c>
      <c r="CC76">
        <v>0</v>
      </c>
      <c r="CD76">
        <v>0</v>
      </c>
      <c r="CE76">
        <v>0</v>
      </c>
      <c r="CF76">
        <v>0</v>
      </c>
      <c r="CG76">
        <v>0</v>
      </c>
      <c r="CH76">
        <v>0</v>
      </c>
      <c r="CI76">
        <v>0</v>
      </c>
      <c r="CJ76">
        <v>0</v>
      </c>
      <c r="CK76">
        <v>0</v>
      </c>
      <c r="CL76">
        <v>0</v>
      </c>
      <c r="CM76">
        <v>50</v>
      </c>
      <c r="CN76">
        <v>47</v>
      </c>
      <c r="CO76">
        <v>97</v>
      </c>
      <c r="CP76">
        <v>9</v>
      </c>
    </row>
    <row r="77" spans="1:94">
      <c r="A77">
        <v>62020083</v>
      </c>
      <c r="B77" t="s">
        <v>169</v>
      </c>
      <c r="C77">
        <v>11</v>
      </c>
      <c r="D77">
        <v>8</v>
      </c>
      <c r="E77">
        <v>19</v>
      </c>
      <c r="F77">
        <v>1</v>
      </c>
      <c r="G77">
        <v>8</v>
      </c>
      <c r="H77">
        <v>5</v>
      </c>
      <c r="I77">
        <v>13</v>
      </c>
      <c r="J77">
        <v>1</v>
      </c>
      <c r="K77">
        <v>9</v>
      </c>
      <c r="L77">
        <v>11</v>
      </c>
      <c r="M77">
        <v>20</v>
      </c>
      <c r="N77">
        <v>1</v>
      </c>
      <c r="O77">
        <v>28</v>
      </c>
      <c r="P77">
        <v>24</v>
      </c>
      <c r="Q77">
        <v>52</v>
      </c>
      <c r="R77">
        <v>3</v>
      </c>
      <c r="S77">
        <v>9</v>
      </c>
      <c r="T77">
        <v>8</v>
      </c>
      <c r="U77">
        <v>17</v>
      </c>
      <c r="V77">
        <v>1</v>
      </c>
      <c r="W77">
        <v>12</v>
      </c>
      <c r="X77">
        <v>13</v>
      </c>
      <c r="Y77">
        <v>25</v>
      </c>
      <c r="Z77">
        <v>1</v>
      </c>
      <c r="AA77">
        <v>6</v>
      </c>
      <c r="AB77">
        <v>11</v>
      </c>
      <c r="AC77">
        <v>17</v>
      </c>
      <c r="AD77">
        <v>1</v>
      </c>
      <c r="AE77">
        <v>12</v>
      </c>
      <c r="AF77">
        <v>14</v>
      </c>
      <c r="AG77">
        <v>26</v>
      </c>
      <c r="AH77">
        <v>1</v>
      </c>
      <c r="AI77">
        <v>10</v>
      </c>
      <c r="AJ77">
        <v>7</v>
      </c>
      <c r="AK77">
        <v>17</v>
      </c>
      <c r="AL77">
        <v>1</v>
      </c>
      <c r="AM77">
        <v>11</v>
      </c>
      <c r="AN77">
        <v>9</v>
      </c>
      <c r="AO77">
        <v>20</v>
      </c>
      <c r="AP77">
        <v>1</v>
      </c>
      <c r="AQ77">
        <v>60</v>
      </c>
      <c r="AR77">
        <v>62</v>
      </c>
      <c r="AS77">
        <v>122</v>
      </c>
      <c r="AT77">
        <v>6</v>
      </c>
      <c r="AU77">
        <v>17</v>
      </c>
      <c r="AV77">
        <v>5</v>
      </c>
      <c r="AW77">
        <v>22</v>
      </c>
      <c r="AX77">
        <v>1</v>
      </c>
      <c r="AY77">
        <v>10</v>
      </c>
      <c r="AZ77">
        <v>10</v>
      </c>
      <c r="BA77">
        <v>20</v>
      </c>
      <c r="BB77">
        <v>1</v>
      </c>
      <c r="BC77">
        <v>13</v>
      </c>
      <c r="BD77">
        <v>9</v>
      </c>
      <c r="BE77">
        <v>22</v>
      </c>
      <c r="BF77">
        <v>1</v>
      </c>
      <c r="BG77">
        <v>40</v>
      </c>
      <c r="BH77">
        <v>24</v>
      </c>
      <c r="BI77">
        <v>64</v>
      </c>
      <c r="BJ77">
        <v>3</v>
      </c>
      <c r="BK77">
        <v>0</v>
      </c>
      <c r="BL77">
        <v>0</v>
      </c>
      <c r="BM77">
        <v>0</v>
      </c>
      <c r="BN77">
        <v>0</v>
      </c>
      <c r="BO77">
        <v>0</v>
      </c>
      <c r="BP77">
        <v>0</v>
      </c>
      <c r="BQ77">
        <v>0</v>
      </c>
      <c r="BR77">
        <v>0</v>
      </c>
      <c r="BS77">
        <v>0</v>
      </c>
      <c r="BT77">
        <v>0</v>
      </c>
      <c r="BU77">
        <v>0</v>
      </c>
      <c r="BV77">
        <v>0</v>
      </c>
      <c r="BW77">
        <v>0</v>
      </c>
      <c r="BX77">
        <v>0</v>
      </c>
      <c r="BY77">
        <v>0</v>
      </c>
      <c r="BZ77">
        <v>0</v>
      </c>
      <c r="CA77">
        <v>0</v>
      </c>
      <c r="CB77">
        <v>0</v>
      </c>
      <c r="CC77">
        <v>0</v>
      </c>
      <c r="CD77">
        <v>0</v>
      </c>
      <c r="CE77">
        <v>0</v>
      </c>
      <c r="CF77">
        <v>0</v>
      </c>
      <c r="CG77">
        <v>0</v>
      </c>
      <c r="CH77">
        <v>0</v>
      </c>
      <c r="CI77">
        <v>0</v>
      </c>
      <c r="CJ77">
        <v>0</v>
      </c>
      <c r="CK77">
        <v>0</v>
      </c>
      <c r="CL77">
        <v>0</v>
      </c>
      <c r="CM77">
        <v>128</v>
      </c>
      <c r="CN77">
        <v>110</v>
      </c>
      <c r="CO77">
        <v>238</v>
      </c>
      <c r="CP77">
        <v>12</v>
      </c>
    </row>
    <row r="78" spans="1:94">
      <c r="A78">
        <v>62020085</v>
      </c>
      <c r="B78" t="s">
        <v>170</v>
      </c>
      <c r="C78">
        <v>3</v>
      </c>
      <c r="D78">
        <v>2</v>
      </c>
      <c r="E78">
        <v>5</v>
      </c>
      <c r="F78">
        <v>1</v>
      </c>
      <c r="G78">
        <v>3</v>
      </c>
      <c r="H78">
        <v>4</v>
      </c>
      <c r="I78">
        <v>7</v>
      </c>
      <c r="J78">
        <v>1</v>
      </c>
      <c r="K78">
        <v>1</v>
      </c>
      <c r="L78">
        <v>1</v>
      </c>
      <c r="M78">
        <v>2</v>
      </c>
      <c r="N78">
        <v>1</v>
      </c>
      <c r="O78">
        <v>7</v>
      </c>
      <c r="P78">
        <v>7</v>
      </c>
      <c r="Q78">
        <v>14</v>
      </c>
      <c r="R78">
        <v>3</v>
      </c>
      <c r="S78">
        <v>11</v>
      </c>
      <c r="T78">
        <v>6</v>
      </c>
      <c r="U78">
        <v>17</v>
      </c>
      <c r="V78">
        <v>1</v>
      </c>
      <c r="W78">
        <v>8</v>
      </c>
      <c r="X78">
        <v>3</v>
      </c>
      <c r="Y78">
        <v>11</v>
      </c>
      <c r="Z78">
        <v>1</v>
      </c>
      <c r="AA78">
        <v>6</v>
      </c>
      <c r="AB78">
        <v>4</v>
      </c>
      <c r="AC78">
        <v>10</v>
      </c>
      <c r="AD78">
        <v>1</v>
      </c>
      <c r="AE78">
        <v>3</v>
      </c>
      <c r="AF78">
        <v>7</v>
      </c>
      <c r="AG78">
        <v>10</v>
      </c>
      <c r="AH78">
        <v>1</v>
      </c>
      <c r="AI78">
        <v>6</v>
      </c>
      <c r="AJ78">
        <v>3</v>
      </c>
      <c r="AK78">
        <v>9</v>
      </c>
      <c r="AL78">
        <v>1</v>
      </c>
      <c r="AM78">
        <v>6</v>
      </c>
      <c r="AN78">
        <v>5</v>
      </c>
      <c r="AO78">
        <v>11</v>
      </c>
      <c r="AP78">
        <v>1</v>
      </c>
      <c r="AQ78">
        <v>40</v>
      </c>
      <c r="AR78">
        <v>28</v>
      </c>
      <c r="AS78">
        <v>68</v>
      </c>
      <c r="AT78">
        <v>6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>
        <v>0</v>
      </c>
      <c r="BG78">
        <v>0</v>
      </c>
      <c r="BH78">
        <v>0</v>
      </c>
      <c r="BI78">
        <v>0</v>
      </c>
      <c r="BJ78">
        <v>0</v>
      </c>
      <c r="BK78">
        <v>0</v>
      </c>
      <c r="BL78">
        <v>0</v>
      </c>
      <c r="BM78">
        <v>0</v>
      </c>
      <c r="BN78">
        <v>0</v>
      </c>
      <c r="BO78">
        <v>0</v>
      </c>
      <c r="BP78">
        <v>0</v>
      </c>
      <c r="BQ78">
        <v>0</v>
      </c>
      <c r="BR78">
        <v>0</v>
      </c>
      <c r="BS78">
        <v>0</v>
      </c>
      <c r="BT78">
        <v>0</v>
      </c>
      <c r="BU78">
        <v>0</v>
      </c>
      <c r="BV78">
        <v>0</v>
      </c>
      <c r="BW78">
        <v>0</v>
      </c>
      <c r="BX78">
        <v>0</v>
      </c>
      <c r="BY78">
        <v>0</v>
      </c>
      <c r="BZ78">
        <v>0</v>
      </c>
      <c r="CA78">
        <v>0</v>
      </c>
      <c r="CB78">
        <v>0</v>
      </c>
      <c r="CC78">
        <v>0</v>
      </c>
      <c r="CD78">
        <v>0</v>
      </c>
      <c r="CE78">
        <v>0</v>
      </c>
      <c r="CF78">
        <v>0</v>
      </c>
      <c r="CG78">
        <v>0</v>
      </c>
      <c r="CH78">
        <v>0</v>
      </c>
      <c r="CI78">
        <v>0</v>
      </c>
      <c r="CJ78">
        <v>0</v>
      </c>
      <c r="CK78">
        <v>0</v>
      </c>
      <c r="CL78">
        <v>0</v>
      </c>
      <c r="CM78">
        <v>47</v>
      </c>
      <c r="CN78">
        <v>35</v>
      </c>
      <c r="CO78">
        <v>82</v>
      </c>
      <c r="CP78">
        <v>9</v>
      </c>
    </row>
    <row r="79" spans="1:94">
      <c r="A79">
        <v>62020086</v>
      </c>
      <c r="B79" t="s">
        <v>171</v>
      </c>
      <c r="C79">
        <v>0</v>
      </c>
      <c r="D79">
        <v>0</v>
      </c>
      <c r="E79">
        <v>0</v>
      </c>
      <c r="F79">
        <v>0</v>
      </c>
      <c r="G79">
        <v>5</v>
      </c>
      <c r="H79">
        <v>2</v>
      </c>
      <c r="I79">
        <v>7</v>
      </c>
      <c r="J79">
        <v>1</v>
      </c>
      <c r="K79">
        <v>5</v>
      </c>
      <c r="L79">
        <v>4</v>
      </c>
      <c r="M79">
        <v>9</v>
      </c>
      <c r="N79">
        <v>1</v>
      </c>
      <c r="O79">
        <v>10</v>
      </c>
      <c r="P79">
        <v>6</v>
      </c>
      <c r="Q79">
        <v>16</v>
      </c>
      <c r="R79">
        <v>2</v>
      </c>
      <c r="S79">
        <v>3</v>
      </c>
      <c r="T79">
        <v>3</v>
      </c>
      <c r="U79">
        <v>6</v>
      </c>
      <c r="V79">
        <v>1</v>
      </c>
      <c r="W79">
        <v>2</v>
      </c>
      <c r="X79">
        <v>2</v>
      </c>
      <c r="Y79">
        <v>4</v>
      </c>
      <c r="Z79">
        <v>1</v>
      </c>
      <c r="AA79">
        <v>4</v>
      </c>
      <c r="AB79">
        <v>5</v>
      </c>
      <c r="AC79">
        <v>9</v>
      </c>
      <c r="AD79">
        <v>1</v>
      </c>
      <c r="AE79">
        <v>3</v>
      </c>
      <c r="AF79">
        <v>1</v>
      </c>
      <c r="AG79">
        <v>4</v>
      </c>
      <c r="AH79">
        <v>1</v>
      </c>
      <c r="AI79">
        <v>4</v>
      </c>
      <c r="AJ79">
        <v>2</v>
      </c>
      <c r="AK79">
        <v>6</v>
      </c>
      <c r="AL79">
        <v>1</v>
      </c>
      <c r="AM79">
        <v>7</v>
      </c>
      <c r="AN79">
        <v>3</v>
      </c>
      <c r="AO79">
        <v>10</v>
      </c>
      <c r="AP79">
        <v>1</v>
      </c>
      <c r="AQ79">
        <v>23</v>
      </c>
      <c r="AR79">
        <v>16</v>
      </c>
      <c r="AS79">
        <v>39</v>
      </c>
      <c r="AT79">
        <v>6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>
        <v>0</v>
      </c>
      <c r="BG79">
        <v>0</v>
      </c>
      <c r="BH79">
        <v>0</v>
      </c>
      <c r="BI79">
        <v>0</v>
      </c>
      <c r="BJ79">
        <v>0</v>
      </c>
      <c r="BK79">
        <v>0</v>
      </c>
      <c r="BL79">
        <v>0</v>
      </c>
      <c r="BM79">
        <v>0</v>
      </c>
      <c r="BN79">
        <v>0</v>
      </c>
      <c r="BO79">
        <v>0</v>
      </c>
      <c r="BP79">
        <v>0</v>
      </c>
      <c r="BQ79">
        <v>0</v>
      </c>
      <c r="BR79">
        <v>0</v>
      </c>
      <c r="BS79">
        <v>0</v>
      </c>
      <c r="BT79">
        <v>0</v>
      </c>
      <c r="BU79">
        <v>0</v>
      </c>
      <c r="BV79">
        <v>0</v>
      </c>
      <c r="BW79">
        <v>0</v>
      </c>
      <c r="BX79">
        <v>0</v>
      </c>
      <c r="BY79">
        <v>0</v>
      </c>
      <c r="BZ79">
        <v>0</v>
      </c>
      <c r="CA79">
        <v>0</v>
      </c>
      <c r="CB79">
        <v>0</v>
      </c>
      <c r="CC79">
        <v>0</v>
      </c>
      <c r="CD79">
        <v>0</v>
      </c>
      <c r="CE79">
        <v>0</v>
      </c>
      <c r="CF79">
        <v>0</v>
      </c>
      <c r="CG79">
        <v>0</v>
      </c>
      <c r="CH79">
        <v>0</v>
      </c>
      <c r="CI79">
        <v>0</v>
      </c>
      <c r="CJ79">
        <v>0</v>
      </c>
      <c r="CK79">
        <v>0</v>
      </c>
      <c r="CL79">
        <v>0</v>
      </c>
      <c r="CM79">
        <v>33</v>
      </c>
      <c r="CN79">
        <v>22</v>
      </c>
      <c r="CO79">
        <v>55</v>
      </c>
      <c r="CP79">
        <v>8</v>
      </c>
    </row>
    <row r="80" spans="1:94">
      <c r="A80">
        <v>62020087</v>
      </c>
      <c r="B80" t="s">
        <v>172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1</v>
      </c>
      <c r="K80">
        <v>2</v>
      </c>
      <c r="L80">
        <v>0</v>
      </c>
      <c r="M80">
        <v>2</v>
      </c>
      <c r="N80">
        <v>1</v>
      </c>
      <c r="O80">
        <v>2</v>
      </c>
      <c r="P80">
        <v>0</v>
      </c>
      <c r="Q80">
        <v>2</v>
      </c>
      <c r="R80">
        <v>2</v>
      </c>
      <c r="S80">
        <v>1</v>
      </c>
      <c r="T80">
        <v>0</v>
      </c>
      <c r="U80">
        <v>1</v>
      </c>
      <c r="V80">
        <v>1</v>
      </c>
      <c r="W80">
        <v>0</v>
      </c>
      <c r="X80">
        <v>2</v>
      </c>
      <c r="Y80">
        <v>2</v>
      </c>
      <c r="Z80">
        <v>1</v>
      </c>
      <c r="AA80">
        <v>2</v>
      </c>
      <c r="AB80">
        <v>0</v>
      </c>
      <c r="AC80">
        <v>2</v>
      </c>
      <c r="AD80">
        <v>1</v>
      </c>
      <c r="AE80">
        <v>0</v>
      </c>
      <c r="AF80">
        <v>0</v>
      </c>
      <c r="AG80">
        <v>0</v>
      </c>
      <c r="AH80">
        <v>0</v>
      </c>
      <c r="AI80">
        <v>2</v>
      </c>
      <c r="AJ80">
        <v>0</v>
      </c>
      <c r="AK80">
        <v>2</v>
      </c>
      <c r="AL80">
        <v>1</v>
      </c>
      <c r="AM80">
        <v>2</v>
      </c>
      <c r="AN80">
        <v>2</v>
      </c>
      <c r="AO80">
        <v>4</v>
      </c>
      <c r="AP80">
        <v>1</v>
      </c>
      <c r="AQ80">
        <v>7</v>
      </c>
      <c r="AR80">
        <v>4</v>
      </c>
      <c r="AS80">
        <v>11</v>
      </c>
      <c r="AT80">
        <v>5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0</v>
      </c>
      <c r="BE80">
        <v>0</v>
      </c>
      <c r="BF80">
        <v>0</v>
      </c>
      <c r="BG80">
        <v>0</v>
      </c>
      <c r="BH80">
        <v>0</v>
      </c>
      <c r="BI80">
        <v>0</v>
      </c>
      <c r="BJ80">
        <v>0</v>
      </c>
      <c r="BK80">
        <v>0</v>
      </c>
      <c r="BL80">
        <v>0</v>
      </c>
      <c r="BM80">
        <v>0</v>
      </c>
      <c r="BN80">
        <v>0</v>
      </c>
      <c r="BO80">
        <v>0</v>
      </c>
      <c r="BP80">
        <v>0</v>
      </c>
      <c r="BQ80">
        <v>0</v>
      </c>
      <c r="BR80">
        <v>0</v>
      </c>
      <c r="BS80">
        <v>0</v>
      </c>
      <c r="BT80">
        <v>0</v>
      </c>
      <c r="BU80">
        <v>0</v>
      </c>
      <c r="BV80">
        <v>0</v>
      </c>
      <c r="BW80">
        <v>0</v>
      </c>
      <c r="BX80">
        <v>0</v>
      </c>
      <c r="BY80">
        <v>0</v>
      </c>
      <c r="BZ80">
        <v>0</v>
      </c>
      <c r="CA80">
        <v>0</v>
      </c>
      <c r="CB80">
        <v>0</v>
      </c>
      <c r="CC80">
        <v>0</v>
      </c>
      <c r="CD80">
        <v>0</v>
      </c>
      <c r="CE80">
        <v>0</v>
      </c>
      <c r="CF80">
        <v>0</v>
      </c>
      <c r="CG80">
        <v>0</v>
      </c>
      <c r="CH80">
        <v>0</v>
      </c>
      <c r="CI80">
        <v>0</v>
      </c>
      <c r="CJ80">
        <v>0</v>
      </c>
      <c r="CK80">
        <v>0</v>
      </c>
      <c r="CL80">
        <v>0</v>
      </c>
      <c r="CM80">
        <v>9</v>
      </c>
      <c r="CN80">
        <v>4</v>
      </c>
      <c r="CO80">
        <v>13</v>
      </c>
      <c r="CP80">
        <v>7</v>
      </c>
    </row>
    <row r="81" spans="1:94">
      <c r="A81">
        <v>62020088</v>
      </c>
      <c r="B81" t="s">
        <v>173</v>
      </c>
      <c r="C81">
        <v>4</v>
      </c>
      <c r="D81">
        <v>3</v>
      </c>
      <c r="E81">
        <v>7</v>
      </c>
      <c r="F81">
        <v>1</v>
      </c>
      <c r="G81">
        <v>4</v>
      </c>
      <c r="H81">
        <v>5</v>
      </c>
      <c r="I81">
        <v>9</v>
      </c>
      <c r="J81">
        <v>1</v>
      </c>
      <c r="K81">
        <v>2</v>
      </c>
      <c r="L81">
        <v>4</v>
      </c>
      <c r="M81">
        <v>6</v>
      </c>
      <c r="N81">
        <v>1</v>
      </c>
      <c r="O81">
        <v>10</v>
      </c>
      <c r="P81">
        <v>12</v>
      </c>
      <c r="Q81">
        <v>22</v>
      </c>
      <c r="R81">
        <v>3</v>
      </c>
      <c r="S81">
        <v>5</v>
      </c>
      <c r="T81">
        <v>5</v>
      </c>
      <c r="U81">
        <v>10</v>
      </c>
      <c r="V81">
        <v>1</v>
      </c>
      <c r="W81">
        <v>4</v>
      </c>
      <c r="X81">
        <v>0</v>
      </c>
      <c r="Y81">
        <v>4</v>
      </c>
      <c r="Z81">
        <v>1</v>
      </c>
      <c r="AA81">
        <v>4</v>
      </c>
      <c r="AB81">
        <v>2</v>
      </c>
      <c r="AC81">
        <v>6</v>
      </c>
      <c r="AD81">
        <v>1</v>
      </c>
      <c r="AE81">
        <v>4</v>
      </c>
      <c r="AF81">
        <v>4</v>
      </c>
      <c r="AG81">
        <v>8</v>
      </c>
      <c r="AH81">
        <v>1</v>
      </c>
      <c r="AI81">
        <v>5</v>
      </c>
      <c r="AJ81">
        <v>5</v>
      </c>
      <c r="AK81">
        <v>10</v>
      </c>
      <c r="AL81">
        <v>1</v>
      </c>
      <c r="AM81">
        <v>3</v>
      </c>
      <c r="AN81">
        <v>4</v>
      </c>
      <c r="AO81">
        <v>7</v>
      </c>
      <c r="AP81">
        <v>1</v>
      </c>
      <c r="AQ81">
        <v>25</v>
      </c>
      <c r="AR81">
        <v>20</v>
      </c>
      <c r="AS81">
        <v>45</v>
      </c>
      <c r="AT81">
        <v>6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E81">
        <v>0</v>
      </c>
      <c r="BF81">
        <v>0</v>
      </c>
      <c r="BG81">
        <v>0</v>
      </c>
      <c r="BH81">
        <v>0</v>
      </c>
      <c r="BI81">
        <v>0</v>
      </c>
      <c r="BJ81">
        <v>0</v>
      </c>
      <c r="BK81">
        <v>0</v>
      </c>
      <c r="BL81">
        <v>0</v>
      </c>
      <c r="BM81">
        <v>0</v>
      </c>
      <c r="BN81">
        <v>0</v>
      </c>
      <c r="BO81">
        <v>0</v>
      </c>
      <c r="BP81">
        <v>0</v>
      </c>
      <c r="BQ81">
        <v>0</v>
      </c>
      <c r="BR81">
        <v>0</v>
      </c>
      <c r="BS81">
        <v>0</v>
      </c>
      <c r="BT81">
        <v>0</v>
      </c>
      <c r="BU81">
        <v>0</v>
      </c>
      <c r="BV81">
        <v>0</v>
      </c>
      <c r="BW81">
        <v>0</v>
      </c>
      <c r="BX81">
        <v>0</v>
      </c>
      <c r="BY81">
        <v>0</v>
      </c>
      <c r="BZ81">
        <v>0</v>
      </c>
      <c r="CA81">
        <v>0</v>
      </c>
      <c r="CB81">
        <v>0</v>
      </c>
      <c r="CC81">
        <v>0</v>
      </c>
      <c r="CD81">
        <v>0</v>
      </c>
      <c r="CE81">
        <v>0</v>
      </c>
      <c r="CF81">
        <v>0</v>
      </c>
      <c r="CG81">
        <v>0</v>
      </c>
      <c r="CH81">
        <v>0</v>
      </c>
      <c r="CI81">
        <v>0</v>
      </c>
      <c r="CJ81">
        <v>0</v>
      </c>
      <c r="CK81">
        <v>0</v>
      </c>
      <c r="CL81">
        <v>0</v>
      </c>
      <c r="CM81">
        <v>35</v>
      </c>
      <c r="CN81">
        <v>32</v>
      </c>
      <c r="CO81">
        <v>67</v>
      </c>
      <c r="CP81">
        <v>9</v>
      </c>
    </row>
    <row r="82" spans="1:94">
      <c r="A82">
        <v>62020089</v>
      </c>
      <c r="B82" t="s">
        <v>174</v>
      </c>
      <c r="C82">
        <v>0</v>
      </c>
      <c r="D82">
        <v>0</v>
      </c>
      <c r="E82">
        <v>0</v>
      </c>
      <c r="F82">
        <v>0</v>
      </c>
      <c r="G82">
        <v>6</v>
      </c>
      <c r="H82">
        <v>6</v>
      </c>
      <c r="I82">
        <v>12</v>
      </c>
      <c r="J82">
        <v>1</v>
      </c>
      <c r="K82">
        <v>7</v>
      </c>
      <c r="L82">
        <v>6</v>
      </c>
      <c r="M82">
        <v>13</v>
      </c>
      <c r="N82">
        <v>1</v>
      </c>
      <c r="O82">
        <v>13</v>
      </c>
      <c r="P82">
        <v>12</v>
      </c>
      <c r="Q82">
        <v>25</v>
      </c>
      <c r="R82">
        <v>2</v>
      </c>
      <c r="S82">
        <v>8</v>
      </c>
      <c r="T82">
        <v>11</v>
      </c>
      <c r="U82">
        <v>19</v>
      </c>
      <c r="V82">
        <v>1</v>
      </c>
      <c r="W82">
        <v>11</v>
      </c>
      <c r="X82">
        <v>7</v>
      </c>
      <c r="Y82">
        <v>18</v>
      </c>
      <c r="Z82">
        <v>1</v>
      </c>
      <c r="AA82">
        <v>11</v>
      </c>
      <c r="AB82">
        <v>9</v>
      </c>
      <c r="AC82">
        <v>20</v>
      </c>
      <c r="AD82">
        <v>1</v>
      </c>
      <c r="AE82">
        <v>8</v>
      </c>
      <c r="AF82">
        <v>10</v>
      </c>
      <c r="AG82">
        <v>18</v>
      </c>
      <c r="AH82">
        <v>1</v>
      </c>
      <c r="AI82">
        <v>13</v>
      </c>
      <c r="AJ82">
        <v>6</v>
      </c>
      <c r="AK82">
        <v>19</v>
      </c>
      <c r="AL82">
        <v>1</v>
      </c>
      <c r="AM82">
        <v>8</v>
      </c>
      <c r="AN82">
        <v>5</v>
      </c>
      <c r="AO82">
        <v>13</v>
      </c>
      <c r="AP82">
        <v>1</v>
      </c>
      <c r="AQ82">
        <v>59</v>
      </c>
      <c r="AR82">
        <v>48</v>
      </c>
      <c r="AS82">
        <v>107</v>
      </c>
      <c r="AT82">
        <v>6</v>
      </c>
      <c r="AU82">
        <v>14</v>
      </c>
      <c r="AV82">
        <v>12</v>
      </c>
      <c r="AW82">
        <v>26</v>
      </c>
      <c r="AX82">
        <v>1</v>
      </c>
      <c r="AY82">
        <v>11</v>
      </c>
      <c r="AZ82">
        <v>8</v>
      </c>
      <c r="BA82">
        <v>19</v>
      </c>
      <c r="BB82">
        <v>1</v>
      </c>
      <c r="BC82">
        <v>5</v>
      </c>
      <c r="BD82">
        <v>11</v>
      </c>
      <c r="BE82">
        <v>16</v>
      </c>
      <c r="BF82">
        <v>1</v>
      </c>
      <c r="BG82">
        <v>30</v>
      </c>
      <c r="BH82">
        <v>31</v>
      </c>
      <c r="BI82">
        <v>61</v>
      </c>
      <c r="BJ82">
        <v>3</v>
      </c>
      <c r="BK82">
        <v>0</v>
      </c>
      <c r="BL82">
        <v>0</v>
      </c>
      <c r="BM82">
        <v>0</v>
      </c>
      <c r="BN82">
        <v>0</v>
      </c>
      <c r="BO82">
        <v>0</v>
      </c>
      <c r="BP82">
        <v>0</v>
      </c>
      <c r="BQ82">
        <v>0</v>
      </c>
      <c r="BR82">
        <v>0</v>
      </c>
      <c r="BS82">
        <v>0</v>
      </c>
      <c r="BT82">
        <v>0</v>
      </c>
      <c r="BU82">
        <v>0</v>
      </c>
      <c r="BV82">
        <v>0</v>
      </c>
      <c r="BW82">
        <v>0</v>
      </c>
      <c r="BX82">
        <v>0</v>
      </c>
      <c r="BY82">
        <v>0</v>
      </c>
      <c r="BZ82">
        <v>0</v>
      </c>
      <c r="CA82">
        <v>0</v>
      </c>
      <c r="CB82">
        <v>0</v>
      </c>
      <c r="CC82">
        <v>0</v>
      </c>
      <c r="CD82">
        <v>0</v>
      </c>
      <c r="CE82">
        <v>0</v>
      </c>
      <c r="CF82">
        <v>0</v>
      </c>
      <c r="CG82">
        <v>0</v>
      </c>
      <c r="CH82">
        <v>0</v>
      </c>
      <c r="CI82">
        <v>0</v>
      </c>
      <c r="CJ82">
        <v>0</v>
      </c>
      <c r="CK82">
        <v>0</v>
      </c>
      <c r="CL82">
        <v>0</v>
      </c>
      <c r="CM82">
        <v>102</v>
      </c>
      <c r="CN82">
        <v>91</v>
      </c>
      <c r="CO82">
        <v>193</v>
      </c>
      <c r="CP82">
        <v>11</v>
      </c>
    </row>
    <row r="83" spans="1:94">
      <c r="A83">
        <v>62020090</v>
      </c>
      <c r="B83" t="s">
        <v>175</v>
      </c>
      <c r="C83">
        <v>5</v>
      </c>
      <c r="D83">
        <v>4</v>
      </c>
      <c r="E83">
        <v>9</v>
      </c>
      <c r="F83">
        <v>1</v>
      </c>
      <c r="G83">
        <v>4</v>
      </c>
      <c r="H83">
        <v>3</v>
      </c>
      <c r="I83">
        <v>7</v>
      </c>
      <c r="J83">
        <v>1</v>
      </c>
      <c r="K83">
        <v>3</v>
      </c>
      <c r="L83">
        <v>3</v>
      </c>
      <c r="M83">
        <v>6</v>
      </c>
      <c r="N83">
        <v>1</v>
      </c>
      <c r="O83">
        <v>12</v>
      </c>
      <c r="P83">
        <v>10</v>
      </c>
      <c r="Q83">
        <v>22</v>
      </c>
      <c r="R83">
        <v>3</v>
      </c>
      <c r="S83">
        <v>5</v>
      </c>
      <c r="T83">
        <v>5</v>
      </c>
      <c r="U83">
        <v>10</v>
      </c>
      <c r="V83">
        <v>1</v>
      </c>
      <c r="W83">
        <v>7</v>
      </c>
      <c r="X83">
        <v>8</v>
      </c>
      <c r="Y83">
        <v>15</v>
      </c>
      <c r="Z83">
        <v>1</v>
      </c>
      <c r="AA83">
        <v>7</v>
      </c>
      <c r="AB83">
        <v>4</v>
      </c>
      <c r="AC83">
        <v>11</v>
      </c>
      <c r="AD83">
        <v>1</v>
      </c>
      <c r="AE83">
        <v>2</v>
      </c>
      <c r="AF83">
        <v>8</v>
      </c>
      <c r="AG83">
        <v>10</v>
      </c>
      <c r="AH83">
        <v>1</v>
      </c>
      <c r="AI83">
        <v>6</v>
      </c>
      <c r="AJ83">
        <v>9</v>
      </c>
      <c r="AK83">
        <v>15</v>
      </c>
      <c r="AL83">
        <v>1</v>
      </c>
      <c r="AM83">
        <v>4</v>
      </c>
      <c r="AN83">
        <v>5</v>
      </c>
      <c r="AO83">
        <v>9</v>
      </c>
      <c r="AP83">
        <v>1</v>
      </c>
      <c r="AQ83">
        <v>31</v>
      </c>
      <c r="AR83">
        <v>39</v>
      </c>
      <c r="AS83">
        <v>70</v>
      </c>
      <c r="AT83">
        <v>6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  <c r="BD83">
        <v>0</v>
      </c>
      <c r="BE83">
        <v>0</v>
      </c>
      <c r="BF83">
        <v>0</v>
      </c>
      <c r="BG83">
        <v>0</v>
      </c>
      <c r="BH83">
        <v>0</v>
      </c>
      <c r="BI83">
        <v>0</v>
      </c>
      <c r="BJ83">
        <v>0</v>
      </c>
      <c r="BK83">
        <v>0</v>
      </c>
      <c r="BL83">
        <v>0</v>
      </c>
      <c r="BM83">
        <v>0</v>
      </c>
      <c r="BN83">
        <v>0</v>
      </c>
      <c r="BO83">
        <v>0</v>
      </c>
      <c r="BP83">
        <v>0</v>
      </c>
      <c r="BQ83">
        <v>0</v>
      </c>
      <c r="BR83">
        <v>0</v>
      </c>
      <c r="BS83">
        <v>0</v>
      </c>
      <c r="BT83">
        <v>0</v>
      </c>
      <c r="BU83">
        <v>0</v>
      </c>
      <c r="BV83">
        <v>0</v>
      </c>
      <c r="BW83">
        <v>0</v>
      </c>
      <c r="BX83">
        <v>0</v>
      </c>
      <c r="BY83">
        <v>0</v>
      </c>
      <c r="BZ83">
        <v>0</v>
      </c>
      <c r="CA83">
        <v>0</v>
      </c>
      <c r="CB83">
        <v>0</v>
      </c>
      <c r="CC83">
        <v>0</v>
      </c>
      <c r="CD83">
        <v>0</v>
      </c>
      <c r="CE83">
        <v>0</v>
      </c>
      <c r="CF83">
        <v>0</v>
      </c>
      <c r="CG83">
        <v>0</v>
      </c>
      <c r="CH83">
        <v>0</v>
      </c>
      <c r="CI83">
        <v>0</v>
      </c>
      <c r="CJ83">
        <v>0</v>
      </c>
      <c r="CK83">
        <v>0</v>
      </c>
      <c r="CL83">
        <v>0</v>
      </c>
      <c r="CM83">
        <v>43</v>
      </c>
      <c r="CN83">
        <v>49</v>
      </c>
      <c r="CO83">
        <v>92</v>
      </c>
      <c r="CP83">
        <v>9</v>
      </c>
    </row>
    <row r="84" spans="1:94">
      <c r="A84">
        <v>62020091</v>
      </c>
      <c r="B84" t="s">
        <v>176</v>
      </c>
      <c r="C84">
        <v>3</v>
      </c>
      <c r="D84">
        <v>7</v>
      </c>
      <c r="E84">
        <v>10</v>
      </c>
      <c r="F84">
        <v>1</v>
      </c>
      <c r="G84">
        <v>3</v>
      </c>
      <c r="H84">
        <v>5</v>
      </c>
      <c r="I84">
        <v>8</v>
      </c>
      <c r="J84">
        <v>1</v>
      </c>
      <c r="K84">
        <v>4</v>
      </c>
      <c r="L84">
        <v>4</v>
      </c>
      <c r="M84">
        <v>8</v>
      </c>
      <c r="N84">
        <v>1</v>
      </c>
      <c r="O84">
        <v>10</v>
      </c>
      <c r="P84">
        <v>16</v>
      </c>
      <c r="Q84">
        <v>26</v>
      </c>
      <c r="R84">
        <v>3</v>
      </c>
      <c r="S84">
        <v>7</v>
      </c>
      <c r="T84">
        <v>7</v>
      </c>
      <c r="U84">
        <v>14</v>
      </c>
      <c r="V84">
        <v>1</v>
      </c>
      <c r="W84">
        <v>6</v>
      </c>
      <c r="X84">
        <v>8</v>
      </c>
      <c r="Y84">
        <v>14</v>
      </c>
      <c r="Z84">
        <v>1</v>
      </c>
      <c r="AA84">
        <v>1</v>
      </c>
      <c r="AB84">
        <v>6</v>
      </c>
      <c r="AC84">
        <v>7</v>
      </c>
      <c r="AD84">
        <v>1</v>
      </c>
      <c r="AE84">
        <v>5</v>
      </c>
      <c r="AF84">
        <v>4</v>
      </c>
      <c r="AG84">
        <v>9</v>
      </c>
      <c r="AH84">
        <v>1</v>
      </c>
      <c r="AI84">
        <v>1</v>
      </c>
      <c r="AJ84">
        <v>6</v>
      </c>
      <c r="AK84">
        <v>7</v>
      </c>
      <c r="AL84">
        <v>1</v>
      </c>
      <c r="AM84">
        <v>2</v>
      </c>
      <c r="AN84">
        <v>5</v>
      </c>
      <c r="AO84">
        <v>7</v>
      </c>
      <c r="AP84">
        <v>1</v>
      </c>
      <c r="AQ84">
        <v>22</v>
      </c>
      <c r="AR84">
        <v>36</v>
      </c>
      <c r="AS84">
        <v>58</v>
      </c>
      <c r="AT84">
        <v>6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  <c r="BB84">
        <v>0</v>
      </c>
      <c r="BC84">
        <v>0</v>
      </c>
      <c r="BD84">
        <v>0</v>
      </c>
      <c r="BE84">
        <v>0</v>
      </c>
      <c r="BF84">
        <v>0</v>
      </c>
      <c r="BG84">
        <v>0</v>
      </c>
      <c r="BH84">
        <v>0</v>
      </c>
      <c r="BI84">
        <v>0</v>
      </c>
      <c r="BJ84">
        <v>0</v>
      </c>
      <c r="BK84">
        <v>0</v>
      </c>
      <c r="BL84">
        <v>0</v>
      </c>
      <c r="BM84">
        <v>0</v>
      </c>
      <c r="BN84">
        <v>0</v>
      </c>
      <c r="BO84">
        <v>0</v>
      </c>
      <c r="BP84">
        <v>0</v>
      </c>
      <c r="BQ84">
        <v>0</v>
      </c>
      <c r="BR84">
        <v>0</v>
      </c>
      <c r="BS84">
        <v>0</v>
      </c>
      <c r="BT84">
        <v>0</v>
      </c>
      <c r="BU84">
        <v>0</v>
      </c>
      <c r="BV84">
        <v>0</v>
      </c>
      <c r="BW84">
        <v>0</v>
      </c>
      <c r="BX84">
        <v>0</v>
      </c>
      <c r="BY84">
        <v>0</v>
      </c>
      <c r="BZ84">
        <v>0</v>
      </c>
      <c r="CA84">
        <v>0</v>
      </c>
      <c r="CB84">
        <v>0</v>
      </c>
      <c r="CC84">
        <v>0</v>
      </c>
      <c r="CD84">
        <v>0</v>
      </c>
      <c r="CE84">
        <v>0</v>
      </c>
      <c r="CF84">
        <v>0</v>
      </c>
      <c r="CG84">
        <v>0</v>
      </c>
      <c r="CH84">
        <v>0</v>
      </c>
      <c r="CI84">
        <v>0</v>
      </c>
      <c r="CJ84">
        <v>0</v>
      </c>
      <c r="CK84">
        <v>0</v>
      </c>
      <c r="CL84">
        <v>0</v>
      </c>
      <c r="CM84">
        <v>32</v>
      </c>
      <c r="CN84">
        <v>52</v>
      </c>
      <c r="CO84">
        <v>84</v>
      </c>
      <c r="CP84">
        <v>9</v>
      </c>
    </row>
    <row r="85" spans="1:94">
      <c r="A85">
        <v>62020092</v>
      </c>
      <c r="B85" t="s">
        <v>177</v>
      </c>
      <c r="C85">
        <v>2</v>
      </c>
      <c r="D85">
        <v>0</v>
      </c>
      <c r="E85">
        <v>2</v>
      </c>
      <c r="F85">
        <v>1</v>
      </c>
      <c r="G85">
        <v>1</v>
      </c>
      <c r="H85">
        <v>0</v>
      </c>
      <c r="I85">
        <v>1</v>
      </c>
      <c r="J85">
        <v>1</v>
      </c>
      <c r="K85">
        <v>1</v>
      </c>
      <c r="L85">
        <v>3</v>
      </c>
      <c r="M85">
        <v>4</v>
      </c>
      <c r="N85">
        <v>1</v>
      </c>
      <c r="O85">
        <v>4</v>
      </c>
      <c r="P85">
        <v>3</v>
      </c>
      <c r="Q85">
        <v>7</v>
      </c>
      <c r="R85">
        <v>3</v>
      </c>
      <c r="S85">
        <v>7</v>
      </c>
      <c r="T85">
        <v>0</v>
      </c>
      <c r="U85">
        <v>7</v>
      </c>
      <c r="V85">
        <v>1</v>
      </c>
      <c r="W85">
        <v>2</v>
      </c>
      <c r="X85">
        <v>0</v>
      </c>
      <c r="Y85">
        <v>2</v>
      </c>
      <c r="Z85">
        <v>1</v>
      </c>
      <c r="AA85">
        <v>2</v>
      </c>
      <c r="AB85">
        <v>1</v>
      </c>
      <c r="AC85">
        <v>3</v>
      </c>
      <c r="AD85">
        <v>1</v>
      </c>
      <c r="AE85">
        <v>2</v>
      </c>
      <c r="AF85">
        <v>1</v>
      </c>
      <c r="AG85">
        <v>3</v>
      </c>
      <c r="AH85">
        <v>1</v>
      </c>
      <c r="AI85">
        <v>3</v>
      </c>
      <c r="AJ85">
        <v>1</v>
      </c>
      <c r="AK85">
        <v>4</v>
      </c>
      <c r="AL85">
        <v>1</v>
      </c>
      <c r="AM85">
        <v>0</v>
      </c>
      <c r="AN85">
        <v>0</v>
      </c>
      <c r="AO85">
        <v>0</v>
      </c>
      <c r="AP85">
        <v>0</v>
      </c>
      <c r="AQ85">
        <v>16</v>
      </c>
      <c r="AR85">
        <v>3</v>
      </c>
      <c r="AS85">
        <v>19</v>
      </c>
      <c r="AT85">
        <v>5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  <c r="BA85">
        <v>0</v>
      </c>
      <c r="BB85">
        <v>0</v>
      </c>
      <c r="BC85">
        <v>0</v>
      </c>
      <c r="BD85">
        <v>0</v>
      </c>
      <c r="BE85">
        <v>0</v>
      </c>
      <c r="BF85">
        <v>0</v>
      </c>
      <c r="BG85">
        <v>0</v>
      </c>
      <c r="BH85">
        <v>0</v>
      </c>
      <c r="BI85">
        <v>0</v>
      </c>
      <c r="BJ85">
        <v>0</v>
      </c>
      <c r="BK85">
        <v>0</v>
      </c>
      <c r="BL85">
        <v>0</v>
      </c>
      <c r="BM85">
        <v>0</v>
      </c>
      <c r="BN85">
        <v>0</v>
      </c>
      <c r="BO85">
        <v>0</v>
      </c>
      <c r="BP85">
        <v>0</v>
      </c>
      <c r="BQ85">
        <v>0</v>
      </c>
      <c r="BR85">
        <v>0</v>
      </c>
      <c r="BS85">
        <v>0</v>
      </c>
      <c r="BT85">
        <v>0</v>
      </c>
      <c r="BU85">
        <v>0</v>
      </c>
      <c r="BV85">
        <v>0</v>
      </c>
      <c r="BW85">
        <v>0</v>
      </c>
      <c r="BX85">
        <v>0</v>
      </c>
      <c r="BY85">
        <v>0</v>
      </c>
      <c r="BZ85">
        <v>0</v>
      </c>
      <c r="CA85">
        <v>0</v>
      </c>
      <c r="CB85">
        <v>0</v>
      </c>
      <c r="CC85">
        <v>0</v>
      </c>
      <c r="CD85">
        <v>0</v>
      </c>
      <c r="CE85">
        <v>0</v>
      </c>
      <c r="CF85">
        <v>0</v>
      </c>
      <c r="CG85">
        <v>0</v>
      </c>
      <c r="CH85">
        <v>0</v>
      </c>
      <c r="CI85">
        <v>0</v>
      </c>
      <c r="CJ85">
        <v>0</v>
      </c>
      <c r="CK85">
        <v>0</v>
      </c>
      <c r="CL85">
        <v>0</v>
      </c>
      <c r="CM85">
        <v>20</v>
      </c>
      <c r="CN85">
        <v>6</v>
      </c>
      <c r="CO85">
        <v>26</v>
      </c>
      <c r="CP85">
        <v>8</v>
      </c>
    </row>
    <row r="86" spans="1:94">
      <c r="A86">
        <v>62020093</v>
      </c>
      <c r="B86" t="s">
        <v>178</v>
      </c>
      <c r="C86">
        <v>1</v>
      </c>
      <c r="D86">
        <v>4</v>
      </c>
      <c r="E86">
        <v>5</v>
      </c>
      <c r="F86">
        <v>1</v>
      </c>
      <c r="G86">
        <v>0</v>
      </c>
      <c r="H86">
        <v>1</v>
      </c>
      <c r="I86">
        <v>1</v>
      </c>
      <c r="J86">
        <v>1</v>
      </c>
      <c r="K86">
        <v>0</v>
      </c>
      <c r="L86">
        <v>3</v>
      </c>
      <c r="M86">
        <v>3</v>
      </c>
      <c r="N86">
        <v>1</v>
      </c>
      <c r="O86">
        <v>1</v>
      </c>
      <c r="P86">
        <v>8</v>
      </c>
      <c r="Q86">
        <v>9</v>
      </c>
      <c r="R86">
        <v>3</v>
      </c>
      <c r="S86">
        <v>2</v>
      </c>
      <c r="T86">
        <v>0</v>
      </c>
      <c r="U86">
        <v>2</v>
      </c>
      <c r="V86">
        <v>1</v>
      </c>
      <c r="W86">
        <v>0</v>
      </c>
      <c r="X86">
        <v>2</v>
      </c>
      <c r="Y86">
        <v>2</v>
      </c>
      <c r="Z86">
        <v>1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3</v>
      </c>
      <c r="AG86">
        <v>3</v>
      </c>
      <c r="AH86">
        <v>1</v>
      </c>
      <c r="AI86">
        <v>0</v>
      </c>
      <c r="AJ86">
        <v>1</v>
      </c>
      <c r="AK86">
        <v>1</v>
      </c>
      <c r="AL86">
        <v>1</v>
      </c>
      <c r="AM86">
        <v>3</v>
      </c>
      <c r="AN86">
        <v>0</v>
      </c>
      <c r="AO86">
        <v>3</v>
      </c>
      <c r="AP86">
        <v>1</v>
      </c>
      <c r="AQ86">
        <v>5</v>
      </c>
      <c r="AR86">
        <v>6</v>
      </c>
      <c r="AS86">
        <v>11</v>
      </c>
      <c r="AT86">
        <v>5</v>
      </c>
      <c r="AU86">
        <v>0</v>
      </c>
      <c r="AV86">
        <v>0</v>
      </c>
      <c r="AW86">
        <v>0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  <c r="BD86">
        <v>0</v>
      </c>
      <c r="BE86">
        <v>0</v>
      </c>
      <c r="BF86">
        <v>0</v>
      </c>
      <c r="BG86">
        <v>0</v>
      </c>
      <c r="BH86">
        <v>0</v>
      </c>
      <c r="BI86">
        <v>0</v>
      </c>
      <c r="BJ86">
        <v>0</v>
      </c>
      <c r="BK86">
        <v>0</v>
      </c>
      <c r="BL86">
        <v>0</v>
      </c>
      <c r="BM86">
        <v>0</v>
      </c>
      <c r="BN86">
        <v>0</v>
      </c>
      <c r="BO86">
        <v>0</v>
      </c>
      <c r="BP86">
        <v>0</v>
      </c>
      <c r="BQ86">
        <v>0</v>
      </c>
      <c r="BR86">
        <v>0</v>
      </c>
      <c r="BS86">
        <v>0</v>
      </c>
      <c r="BT86">
        <v>0</v>
      </c>
      <c r="BU86">
        <v>0</v>
      </c>
      <c r="BV86">
        <v>0</v>
      </c>
      <c r="BW86">
        <v>0</v>
      </c>
      <c r="BX86">
        <v>0</v>
      </c>
      <c r="BY86">
        <v>0</v>
      </c>
      <c r="BZ86">
        <v>0</v>
      </c>
      <c r="CA86">
        <v>0</v>
      </c>
      <c r="CB86">
        <v>0</v>
      </c>
      <c r="CC86">
        <v>0</v>
      </c>
      <c r="CD86">
        <v>0</v>
      </c>
      <c r="CE86">
        <v>0</v>
      </c>
      <c r="CF86">
        <v>0</v>
      </c>
      <c r="CG86">
        <v>0</v>
      </c>
      <c r="CH86">
        <v>0</v>
      </c>
      <c r="CI86">
        <v>0</v>
      </c>
      <c r="CJ86">
        <v>0</v>
      </c>
      <c r="CK86">
        <v>0</v>
      </c>
      <c r="CL86">
        <v>0</v>
      </c>
      <c r="CM86">
        <v>6</v>
      </c>
      <c r="CN86">
        <v>14</v>
      </c>
      <c r="CO86">
        <v>20</v>
      </c>
      <c r="CP86">
        <v>8</v>
      </c>
    </row>
    <row r="87" spans="1:94">
      <c r="A87">
        <v>62020094</v>
      </c>
      <c r="B87" t="s">
        <v>179</v>
      </c>
      <c r="C87">
        <v>1</v>
      </c>
      <c r="D87">
        <v>1</v>
      </c>
      <c r="E87">
        <v>2</v>
      </c>
      <c r="F87">
        <v>1</v>
      </c>
      <c r="G87">
        <v>1</v>
      </c>
      <c r="H87">
        <v>2</v>
      </c>
      <c r="I87">
        <v>3</v>
      </c>
      <c r="J87">
        <v>1</v>
      </c>
      <c r="K87">
        <v>2</v>
      </c>
      <c r="L87">
        <v>0</v>
      </c>
      <c r="M87">
        <v>2</v>
      </c>
      <c r="N87">
        <v>1</v>
      </c>
      <c r="O87">
        <v>4</v>
      </c>
      <c r="P87">
        <v>3</v>
      </c>
      <c r="Q87">
        <v>7</v>
      </c>
      <c r="R87">
        <v>3</v>
      </c>
      <c r="S87">
        <v>2</v>
      </c>
      <c r="T87">
        <v>1</v>
      </c>
      <c r="U87">
        <v>3</v>
      </c>
      <c r="V87">
        <v>1</v>
      </c>
      <c r="W87">
        <v>3</v>
      </c>
      <c r="X87">
        <v>2</v>
      </c>
      <c r="Y87">
        <v>5</v>
      </c>
      <c r="Z87">
        <v>1</v>
      </c>
      <c r="AA87">
        <v>0</v>
      </c>
      <c r="AB87">
        <v>0</v>
      </c>
      <c r="AC87">
        <v>0</v>
      </c>
      <c r="AD87">
        <v>0</v>
      </c>
      <c r="AE87">
        <v>3</v>
      </c>
      <c r="AF87">
        <v>1</v>
      </c>
      <c r="AG87">
        <v>4</v>
      </c>
      <c r="AH87">
        <v>1</v>
      </c>
      <c r="AI87">
        <v>0</v>
      </c>
      <c r="AJ87">
        <v>2</v>
      </c>
      <c r="AK87">
        <v>2</v>
      </c>
      <c r="AL87">
        <v>1</v>
      </c>
      <c r="AM87">
        <v>1</v>
      </c>
      <c r="AN87">
        <v>1</v>
      </c>
      <c r="AO87">
        <v>2</v>
      </c>
      <c r="AP87">
        <v>1</v>
      </c>
      <c r="AQ87">
        <v>9</v>
      </c>
      <c r="AR87">
        <v>7</v>
      </c>
      <c r="AS87">
        <v>16</v>
      </c>
      <c r="AT87">
        <v>5</v>
      </c>
      <c r="AU87">
        <v>0</v>
      </c>
      <c r="AV87">
        <v>0</v>
      </c>
      <c r="AW87">
        <v>0</v>
      </c>
      <c r="AX87">
        <v>0</v>
      </c>
      <c r="AY87">
        <v>0</v>
      </c>
      <c r="AZ87">
        <v>0</v>
      </c>
      <c r="BA87">
        <v>0</v>
      </c>
      <c r="BB87">
        <v>0</v>
      </c>
      <c r="BC87">
        <v>0</v>
      </c>
      <c r="BD87">
        <v>0</v>
      </c>
      <c r="BE87">
        <v>0</v>
      </c>
      <c r="BF87">
        <v>0</v>
      </c>
      <c r="BG87">
        <v>0</v>
      </c>
      <c r="BH87">
        <v>0</v>
      </c>
      <c r="BI87">
        <v>0</v>
      </c>
      <c r="BJ87">
        <v>0</v>
      </c>
      <c r="BK87">
        <v>0</v>
      </c>
      <c r="BL87">
        <v>0</v>
      </c>
      <c r="BM87">
        <v>0</v>
      </c>
      <c r="BN87">
        <v>0</v>
      </c>
      <c r="BO87">
        <v>0</v>
      </c>
      <c r="BP87">
        <v>0</v>
      </c>
      <c r="BQ87">
        <v>0</v>
      </c>
      <c r="BR87">
        <v>0</v>
      </c>
      <c r="BS87">
        <v>0</v>
      </c>
      <c r="BT87">
        <v>0</v>
      </c>
      <c r="BU87">
        <v>0</v>
      </c>
      <c r="BV87">
        <v>0</v>
      </c>
      <c r="BW87">
        <v>0</v>
      </c>
      <c r="BX87">
        <v>0</v>
      </c>
      <c r="BY87">
        <v>0</v>
      </c>
      <c r="BZ87">
        <v>0</v>
      </c>
      <c r="CA87">
        <v>0</v>
      </c>
      <c r="CB87">
        <v>0</v>
      </c>
      <c r="CC87">
        <v>0</v>
      </c>
      <c r="CD87">
        <v>0</v>
      </c>
      <c r="CE87">
        <v>0</v>
      </c>
      <c r="CF87">
        <v>0</v>
      </c>
      <c r="CG87">
        <v>0</v>
      </c>
      <c r="CH87">
        <v>0</v>
      </c>
      <c r="CI87">
        <v>0</v>
      </c>
      <c r="CJ87">
        <v>0</v>
      </c>
      <c r="CK87">
        <v>0</v>
      </c>
      <c r="CL87">
        <v>0</v>
      </c>
      <c r="CM87">
        <v>13</v>
      </c>
      <c r="CN87">
        <v>10</v>
      </c>
      <c r="CO87">
        <v>23</v>
      </c>
      <c r="CP87">
        <v>8</v>
      </c>
    </row>
    <row r="88" spans="1:94">
      <c r="A88">
        <v>62020095</v>
      </c>
      <c r="B88" t="s">
        <v>180</v>
      </c>
      <c r="C88">
        <v>0</v>
      </c>
      <c r="D88">
        <v>0</v>
      </c>
      <c r="E88">
        <v>0</v>
      </c>
      <c r="F88">
        <v>0</v>
      </c>
      <c r="G88">
        <v>9</v>
      </c>
      <c r="H88">
        <v>15</v>
      </c>
      <c r="I88">
        <v>24</v>
      </c>
      <c r="J88">
        <v>1</v>
      </c>
      <c r="K88">
        <v>5</v>
      </c>
      <c r="L88">
        <v>4</v>
      </c>
      <c r="M88">
        <v>9</v>
      </c>
      <c r="N88">
        <v>1</v>
      </c>
      <c r="O88">
        <v>14</v>
      </c>
      <c r="P88">
        <v>19</v>
      </c>
      <c r="Q88">
        <v>33</v>
      </c>
      <c r="R88">
        <v>2</v>
      </c>
      <c r="S88">
        <v>6</v>
      </c>
      <c r="T88">
        <v>7</v>
      </c>
      <c r="U88">
        <v>13</v>
      </c>
      <c r="V88">
        <v>1</v>
      </c>
      <c r="W88">
        <v>4</v>
      </c>
      <c r="X88">
        <v>5</v>
      </c>
      <c r="Y88">
        <v>9</v>
      </c>
      <c r="Z88">
        <v>1</v>
      </c>
      <c r="AA88">
        <v>8</v>
      </c>
      <c r="AB88">
        <v>7</v>
      </c>
      <c r="AC88">
        <v>15</v>
      </c>
      <c r="AD88">
        <v>1</v>
      </c>
      <c r="AE88">
        <v>3</v>
      </c>
      <c r="AF88">
        <v>1</v>
      </c>
      <c r="AG88">
        <v>4</v>
      </c>
      <c r="AH88">
        <v>1</v>
      </c>
      <c r="AI88">
        <v>5</v>
      </c>
      <c r="AJ88">
        <v>4</v>
      </c>
      <c r="AK88">
        <v>9</v>
      </c>
      <c r="AL88">
        <v>1</v>
      </c>
      <c r="AM88">
        <v>6</v>
      </c>
      <c r="AN88">
        <v>4</v>
      </c>
      <c r="AO88">
        <v>10</v>
      </c>
      <c r="AP88">
        <v>1</v>
      </c>
      <c r="AQ88">
        <v>32</v>
      </c>
      <c r="AR88">
        <v>28</v>
      </c>
      <c r="AS88">
        <v>60</v>
      </c>
      <c r="AT88">
        <v>6</v>
      </c>
      <c r="AU88">
        <v>0</v>
      </c>
      <c r="AV88">
        <v>0</v>
      </c>
      <c r="AW88">
        <v>0</v>
      </c>
      <c r="AX88">
        <v>0</v>
      </c>
      <c r="AY88">
        <v>0</v>
      </c>
      <c r="AZ88">
        <v>0</v>
      </c>
      <c r="BA88">
        <v>0</v>
      </c>
      <c r="BB88">
        <v>0</v>
      </c>
      <c r="BC88">
        <v>0</v>
      </c>
      <c r="BD88">
        <v>0</v>
      </c>
      <c r="BE88">
        <v>0</v>
      </c>
      <c r="BF88">
        <v>0</v>
      </c>
      <c r="BG88">
        <v>0</v>
      </c>
      <c r="BH88">
        <v>0</v>
      </c>
      <c r="BI88">
        <v>0</v>
      </c>
      <c r="BJ88">
        <v>0</v>
      </c>
      <c r="BK88">
        <v>0</v>
      </c>
      <c r="BL88">
        <v>0</v>
      </c>
      <c r="BM88">
        <v>0</v>
      </c>
      <c r="BN88">
        <v>0</v>
      </c>
      <c r="BO88">
        <v>0</v>
      </c>
      <c r="BP88">
        <v>0</v>
      </c>
      <c r="BQ88">
        <v>0</v>
      </c>
      <c r="BR88">
        <v>0</v>
      </c>
      <c r="BS88">
        <v>0</v>
      </c>
      <c r="BT88">
        <v>0</v>
      </c>
      <c r="BU88">
        <v>0</v>
      </c>
      <c r="BV88">
        <v>0</v>
      </c>
      <c r="BW88">
        <v>0</v>
      </c>
      <c r="BX88">
        <v>0</v>
      </c>
      <c r="BY88">
        <v>0</v>
      </c>
      <c r="BZ88">
        <v>0</v>
      </c>
      <c r="CA88">
        <v>0</v>
      </c>
      <c r="CB88">
        <v>0</v>
      </c>
      <c r="CC88">
        <v>0</v>
      </c>
      <c r="CD88">
        <v>0</v>
      </c>
      <c r="CE88">
        <v>0</v>
      </c>
      <c r="CF88">
        <v>0</v>
      </c>
      <c r="CG88">
        <v>0</v>
      </c>
      <c r="CH88">
        <v>0</v>
      </c>
      <c r="CI88">
        <v>0</v>
      </c>
      <c r="CJ88">
        <v>0</v>
      </c>
      <c r="CK88">
        <v>0</v>
      </c>
      <c r="CL88">
        <v>0</v>
      </c>
      <c r="CM88">
        <v>46</v>
      </c>
      <c r="CN88">
        <v>47</v>
      </c>
      <c r="CO88">
        <v>93</v>
      </c>
      <c r="CP88">
        <v>8</v>
      </c>
    </row>
    <row r="89" spans="1:94">
      <c r="A89">
        <v>62020096</v>
      </c>
      <c r="B89" t="s">
        <v>181</v>
      </c>
      <c r="C89">
        <v>3</v>
      </c>
      <c r="D89">
        <v>6</v>
      </c>
      <c r="E89">
        <v>9</v>
      </c>
      <c r="F89">
        <v>1</v>
      </c>
      <c r="G89">
        <v>5</v>
      </c>
      <c r="H89">
        <v>1</v>
      </c>
      <c r="I89">
        <v>6</v>
      </c>
      <c r="J89">
        <v>1</v>
      </c>
      <c r="K89">
        <v>5</v>
      </c>
      <c r="L89">
        <v>4</v>
      </c>
      <c r="M89">
        <v>9</v>
      </c>
      <c r="N89">
        <v>1</v>
      </c>
      <c r="O89">
        <v>13</v>
      </c>
      <c r="P89">
        <v>11</v>
      </c>
      <c r="Q89">
        <v>24</v>
      </c>
      <c r="R89">
        <v>3</v>
      </c>
      <c r="S89">
        <v>4</v>
      </c>
      <c r="T89">
        <v>2</v>
      </c>
      <c r="U89">
        <v>6</v>
      </c>
      <c r="V89">
        <v>1</v>
      </c>
      <c r="W89">
        <v>3</v>
      </c>
      <c r="X89">
        <v>2</v>
      </c>
      <c r="Y89">
        <v>5</v>
      </c>
      <c r="Z89">
        <v>1</v>
      </c>
      <c r="AA89">
        <v>4</v>
      </c>
      <c r="AB89">
        <v>3</v>
      </c>
      <c r="AC89">
        <v>7</v>
      </c>
      <c r="AD89">
        <v>1</v>
      </c>
      <c r="AE89">
        <v>4</v>
      </c>
      <c r="AF89">
        <v>5</v>
      </c>
      <c r="AG89">
        <v>9</v>
      </c>
      <c r="AH89">
        <v>1</v>
      </c>
      <c r="AI89">
        <v>7</v>
      </c>
      <c r="AJ89">
        <v>3</v>
      </c>
      <c r="AK89">
        <v>10</v>
      </c>
      <c r="AL89">
        <v>1</v>
      </c>
      <c r="AM89">
        <v>1</v>
      </c>
      <c r="AN89">
        <v>2</v>
      </c>
      <c r="AO89">
        <v>3</v>
      </c>
      <c r="AP89">
        <v>1</v>
      </c>
      <c r="AQ89">
        <v>23</v>
      </c>
      <c r="AR89">
        <v>17</v>
      </c>
      <c r="AS89">
        <v>40</v>
      </c>
      <c r="AT89">
        <v>6</v>
      </c>
      <c r="AU89">
        <v>0</v>
      </c>
      <c r="AV89">
        <v>0</v>
      </c>
      <c r="AW89">
        <v>0</v>
      </c>
      <c r="AX89">
        <v>0</v>
      </c>
      <c r="AY89">
        <v>0</v>
      </c>
      <c r="AZ89">
        <v>0</v>
      </c>
      <c r="BA89">
        <v>0</v>
      </c>
      <c r="BB89">
        <v>0</v>
      </c>
      <c r="BC89">
        <v>0</v>
      </c>
      <c r="BD89">
        <v>0</v>
      </c>
      <c r="BE89">
        <v>0</v>
      </c>
      <c r="BF89">
        <v>0</v>
      </c>
      <c r="BG89">
        <v>0</v>
      </c>
      <c r="BH89">
        <v>0</v>
      </c>
      <c r="BI89">
        <v>0</v>
      </c>
      <c r="BJ89">
        <v>0</v>
      </c>
      <c r="BK89">
        <v>0</v>
      </c>
      <c r="BL89">
        <v>0</v>
      </c>
      <c r="BM89">
        <v>0</v>
      </c>
      <c r="BN89">
        <v>0</v>
      </c>
      <c r="BO89">
        <v>0</v>
      </c>
      <c r="BP89">
        <v>0</v>
      </c>
      <c r="BQ89">
        <v>0</v>
      </c>
      <c r="BR89">
        <v>0</v>
      </c>
      <c r="BS89">
        <v>0</v>
      </c>
      <c r="BT89">
        <v>0</v>
      </c>
      <c r="BU89">
        <v>0</v>
      </c>
      <c r="BV89">
        <v>0</v>
      </c>
      <c r="BW89">
        <v>0</v>
      </c>
      <c r="BX89">
        <v>0</v>
      </c>
      <c r="BY89">
        <v>0</v>
      </c>
      <c r="BZ89">
        <v>0</v>
      </c>
      <c r="CA89">
        <v>0</v>
      </c>
      <c r="CB89">
        <v>0</v>
      </c>
      <c r="CC89">
        <v>0</v>
      </c>
      <c r="CD89">
        <v>0</v>
      </c>
      <c r="CE89">
        <v>0</v>
      </c>
      <c r="CF89">
        <v>0</v>
      </c>
      <c r="CG89">
        <v>0</v>
      </c>
      <c r="CH89">
        <v>0</v>
      </c>
      <c r="CI89">
        <v>0</v>
      </c>
      <c r="CJ89">
        <v>0</v>
      </c>
      <c r="CK89">
        <v>0</v>
      </c>
      <c r="CL89">
        <v>0</v>
      </c>
      <c r="CM89">
        <v>36</v>
      </c>
      <c r="CN89">
        <v>28</v>
      </c>
      <c r="CO89">
        <v>64</v>
      </c>
      <c r="CP89">
        <v>9</v>
      </c>
    </row>
    <row r="90" spans="1:94">
      <c r="A90">
        <v>62020097</v>
      </c>
      <c r="B90" t="s">
        <v>182</v>
      </c>
      <c r="C90">
        <v>2</v>
      </c>
      <c r="D90">
        <v>4</v>
      </c>
      <c r="E90">
        <v>6</v>
      </c>
      <c r="F90">
        <v>1</v>
      </c>
      <c r="G90">
        <v>8</v>
      </c>
      <c r="H90">
        <v>6</v>
      </c>
      <c r="I90">
        <v>14</v>
      </c>
      <c r="J90">
        <v>1</v>
      </c>
      <c r="K90">
        <v>4</v>
      </c>
      <c r="L90">
        <v>11</v>
      </c>
      <c r="M90">
        <v>15</v>
      </c>
      <c r="N90">
        <v>1</v>
      </c>
      <c r="O90">
        <v>14</v>
      </c>
      <c r="P90">
        <v>21</v>
      </c>
      <c r="Q90">
        <v>35</v>
      </c>
      <c r="R90">
        <v>3</v>
      </c>
      <c r="S90">
        <v>4</v>
      </c>
      <c r="T90">
        <v>5</v>
      </c>
      <c r="U90">
        <v>9</v>
      </c>
      <c r="V90">
        <v>1</v>
      </c>
      <c r="W90">
        <v>5</v>
      </c>
      <c r="X90">
        <v>10</v>
      </c>
      <c r="Y90">
        <v>15</v>
      </c>
      <c r="Z90">
        <v>1</v>
      </c>
      <c r="AA90">
        <v>9</v>
      </c>
      <c r="AB90">
        <v>2</v>
      </c>
      <c r="AC90">
        <v>11</v>
      </c>
      <c r="AD90">
        <v>1</v>
      </c>
      <c r="AE90">
        <v>9</v>
      </c>
      <c r="AF90">
        <v>8</v>
      </c>
      <c r="AG90">
        <v>17</v>
      </c>
      <c r="AH90">
        <v>1</v>
      </c>
      <c r="AI90">
        <v>5</v>
      </c>
      <c r="AJ90">
        <v>9</v>
      </c>
      <c r="AK90">
        <v>14</v>
      </c>
      <c r="AL90">
        <v>1</v>
      </c>
      <c r="AM90">
        <v>5</v>
      </c>
      <c r="AN90">
        <v>7</v>
      </c>
      <c r="AO90">
        <v>12</v>
      </c>
      <c r="AP90">
        <v>1</v>
      </c>
      <c r="AQ90">
        <v>37</v>
      </c>
      <c r="AR90">
        <v>41</v>
      </c>
      <c r="AS90">
        <v>78</v>
      </c>
      <c r="AT90">
        <v>6</v>
      </c>
      <c r="AU90">
        <v>7</v>
      </c>
      <c r="AV90">
        <v>7</v>
      </c>
      <c r="AW90">
        <v>14</v>
      </c>
      <c r="AX90">
        <v>1</v>
      </c>
      <c r="AY90">
        <v>14</v>
      </c>
      <c r="AZ90">
        <v>13</v>
      </c>
      <c r="BA90">
        <v>27</v>
      </c>
      <c r="BB90">
        <v>1</v>
      </c>
      <c r="BC90">
        <v>8</v>
      </c>
      <c r="BD90">
        <v>6</v>
      </c>
      <c r="BE90">
        <v>14</v>
      </c>
      <c r="BF90">
        <v>1</v>
      </c>
      <c r="BG90">
        <v>29</v>
      </c>
      <c r="BH90">
        <v>26</v>
      </c>
      <c r="BI90">
        <v>55</v>
      </c>
      <c r="BJ90">
        <v>3</v>
      </c>
      <c r="BK90">
        <v>0</v>
      </c>
      <c r="BL90">
        <v>0</v>
      </c>
      <c r="BM90">
        <v>0</v>
      </c>
      <c r="BN90">
        <v>0</v>
      </c>
      <c r="BO90">
        <v>0</v>
      </c>
      <c r="BP90">
        <v>0</v>
      </c>
      <c r="BQ90">
        <v>0</v>
      </c>
      <c r="BR90">
        <v>0</v>
      </c>
      <c r="BS90">
        <v>0</v>
      </c>
      <c r="BT90">
        <v>0</v>
      </c>
      <c r="BU90">
        <v>0</v>
      </c>
      <c r="BV90">
        <v>0</v>
      </c>
      <c r="BW90">
        <v>0</v>
      </c>
      <c r="BX90">
        <v>0</v>
      </c>
      <c r="BY90">
        <v>0</v>
      </c>
      <c r="BZ90">
        <v>0</v>
      </c>
      <c r="CA90">
        <v>0</v>
      </c>
      <c r="CB90">
        <v>0</v>
      </c>
      <c r="CC90">
        <v>0</v>
      </c>
      <c r="CD90">
        <v>0</v>
      </c>
      <c r="CE90">
        <v>0</v>
      </c>
      <c r="CF90">
        <v>0</v>
      </c>
      <c r="CG90">
        <v>0</v>
      </c>
      <c r="CH90">
        <v>0</v>
      </c>
      <c r="CI90">
        <v>0</v>
      </c>
      <c r="CJ90">
        <v>0</v>
      </c>
      <c r="CK90">
        <v>0</v>
      </c>
      <c r="CL90">
        <v>0</v>
      </c>
      <c r="CM90">
        <v>80</v>
      </c>
      <c r="CN90">
        <v>88</v>
      </c>
      <c r="CO90">
        <v>168</v>
      </c>
      <c r="CP90">
        <v>12</v>
      </c>
    </row>
    <row r="91" spans="1:94">
      <c r="A91">
        <v>62020098</v>
      </c>
      <c r="B91" t="s">
        <v>183</v>
      </c>
      <c r="C91">
        <v>2</v>
      </c>
      <c r="D91">
        <v>1</v>
      </c>
      <c r="E91">
        <v>3</v>
      </c>
      <c r="F91">
        <v>1</v>
      </c>
      <c r="G91">
        <v>3</v>
      </c>
      <c r="H91">
        <v>3</v>
      </c>
      <c r="I91">
        <v>6</v>
      </c>
      <c r="J91">
        <v>1</v>
      </c>
      <c r="K91">
        <v>7</v>
      </c>
      <c r="L91">
        <v>7</v>
      </c>
      <c r="M91">
        <v>14</v>
      </c>
      <c r="N91">
        <v>1</v>
      </c>
      <c r="O91">
        <v>12</v>
      </c>
      <c r="P91">
        <v>11</v>
      </c>
      <c r="Q91">
        <v>23</v>
      </c>
      <c r="R91">
        <v>3</v>
      </c>
      <c r="S91">
        <v>3</v>
      </c>
      <c r="T91">
        <v>2</v>
      </c>
      <c r="U91">
        <v>5</v>
      </c>
      <c r="V91">
        <v>1</v>
      </c>
      <c r="W91">
        <v>3</v>
      </c>
      <c r="X91">
        <v>5</v>
      </c>
      <c r="Y91">
        <v>8</v>
      </c>
      <c r="Z91">
        <v>1</v>
      </c>
      <c r="AA91">
        <v>3</v>
      </c>
      <c r="AB91">
        <v>2</v>
      </c>
      <c r="AC91">
        <v>5</v>
      </c>
      <c r="AD91">
        <v>1</v>
      </c>
      <c r="AE91">
        <v>4</v>
      </c>
      <c r="AF91">
        <v>2</v>
      </c>
      <c r="AG91">
        <v>6</v>
      </c>
      <c r="AH91">
        <v>1</v>
      </c>
      <c r="AI91">
        <v>7</v>
      </c>
      <c r="AJ91">
        <v>7</v>
      </c>
      <c r="AK91">
        <v>14</v>
      </c>
      <c r="AL91">
        <v>1</v>
      </c>
      <c r="AM91">
        <v>3</v>
      </c>
      <c r="AN91">
        <v>8</v>
      </c>
      <c r="AO91">
        <v>11</v>
      </c>
      <c r="AP91">
        <v>1</v>
      </c>
      <c r="AQ91">
        <v>23</v>
      </c>
      <c r="AR91">
        <v>26</v>
      </c>
      <c r="AS91">
        <v>49</v>
      </c>
      <c r="AT91">
        <v>6</v>
      </c>
      <c r="AU91">
        <v>11</v>
      </c>
      <c r="AV91">
        <v>7</v>
      </c>
      <c r="AW91">
        <v>18</v>
      </c>
      <c r="AX91">
        <v>1</v>
      </c>
      <c r="AY91">
        <v>8</v>
      </c>
      <c r="AZ91">
        <v>10</v>
      </c>
      <c r="BA91">
        <v>18</v>
      </c>
      <c r="BB91">
        <v>1</v>
      </c>
      <c r="BC91">
        <v>1</v>
      </c>
      <c r="BD91">
        <v>0</v>
      </c>
      <c r="BE91">
        <v>1</v>
      </c>
      <c r="BF91">
        <v>1</v>
      </c>
      <c r="BG91">
        <v>20</v>
      </c>
      <c r="BH91">
        <v>17</v>
      </c>
      <c r="BI91">
        <v>37</v>
      </c>
      <c r="BJ91">
        <v>3</v>
      </c>
      <c r="BK91">
        <v>0</v>
      </c>
      <c r="BL91">
        <v>0</v>
      </c>
      <c r="BM91">
        <v>0</v>
      </c>
      <c r="BN91">
        <v>0</v>
      </c>
      <c r="BO91">
        <v>0</v>
      </c>
      <c r="BP91">
        <v>0</v>
      </c>
      <c r="BQ91">
        <v>0</v>
      </c>
      <c r="BR91">
        <v>0</v>
      </c>
      <c r="BS91">
        <v>0</v>
      </c>
      <c r="BT91">
        <v>0</v>
      </c>
      <c r="BU91">
        <v>0</v>
      </c>
      <c r="BV91">
        <v>0</v>
      </c>
      <c r="BW91">
        <v>0</v>
      </c>
      <c r="BX91">
        <v>0</v>
      </c>
      <c r="BY91">
        <v>0</v>
      </c>
      <c r="BZ91">
        <v>0</v>
      </c>
      <c r="CA91">
        <v>0</v>
      </c>
      <c r="CB91">
        <v>0</v>
      </c>
      <c r="CC91">
        <v>0</v>
      </c>
      <c r="CD91">
        <v>0</v>
      </c>
      <c r="CE91">
        <v>0</v>
      </c>
      <c r="CF91">
        <v>0</v>
      </c>
      <c r="CG91">
        <v>0</v>
      </c>
      <c r="CH91">
        <v>0</v>
      </c>
      <c r="CI91">
        <v>0</v>
      </c>
      <c r="CJ91">
        <v>0</v>
      </c>
      <c r="CK91">
        <v>0</v>
      </c>
      <c r="CL91">
        <v>0</v>
      </c>
      <c r="CM91">
        <v>55</v>
      </c>
      <c r="CN91">
        <v>54</v>
      </c>
      <c r="CO91">
        <v>109</v>
      </c>
      <c r="CP91">
        <v>12</v>
      </c>
    </row>
    <row r="92" spans="1:94">
      <c r="A92">
        <v>62020100</v>
      </c>
      <c r="B92" t="s">
        <v>184</v>
      </c>
      <c r="C92">
        <v>0</v>
      </c>
      <c r="D92">
        <v>0</v>
      </c>
      <c r="E92">
        <v>0</v>
      </c>
      <c r="F92">
        <v>0</v>
      </c>
      <c r="G92">
        <v>3</v>
      </c>
      <c r="H92">
        <v>1</v>
      </c>
      <c r="I92">
        <v>4</v>
      </c>
      <c r="J92">
        <v>1</v>
      </c>
      <c r="K92">
        <v>1</v>
      </c>
      <c r="L92">
        <v>5</v>
      </c>
      <c r="M92">
        <v>6</v>
      </c>
      <c r="N92">
        <v>1</v>
      </c>
      <c r="O92">
        <v>4</v>
      </c>
      <c r="P92">
        <v>6</v>
      </c>
      <c r="Q92">
        <v>10</v>
      </c>
      <c r="R92">
        <v>2</v>
      </c>
      <c r="S92">
        <v>2</v>
      </c>
      <c r="T92">
        <v>2</v>
      </c>
      <c r="U92">
        <v>4</v>
      </c>
      <c r="V92">
        <v>1</v>
      </c>
      <c r="W92">
        <v>4</v>
      </c>
      <c r="X92">
        <v>1</v>
      </c>
      <c r="Y92">
        <v>5</v>
      </c>
      <c r="Z92">
        <v>1</v>
      </c>
      <c r="AA92">
        <v>5</v>
      </c>
      <c r="AB92">
        <v>3</v>
      </c>
      <c r="AC92">
        <v>8</v>
      </c>
      <c r="AD92">
        <v>1</v>
      </c>
      <c r="AE92">
        <v>1</v>
      </c>
      <c r="AF92">
        <v>6</v>
      </c>
      <c r="AG92">
        <v>7</v>
      </c>
      <c r="AH92">
        <v>1</v>
      </c>
      <c r="AI92">
        <v>2</v>
      </c>
      <c r="AJ92">
        <v>2</v>
      </c>
      <c r="AK92">
        <v>4</v>
      </c>
      <c r="AL92">
        <v>1</v>
      </c>
      <c r="AM92">
        <v>4</v>
      </c>
      <c r="AN92">
        <v>4</v>
      </c>
      <c r="AO92">
        <v>8</v>
      </c>
      <c r="AP92">
        <v>1</v>
      </c>
      <c r="AQ92">
        <v>18</v>
      </c>
      <c r="AR92">
        <v>18</v>
      </c>
      <c r="AS92">
        <v>36</v>
      </c>
      <c r="AT92">
        <v>6</v>
      </c>
      <c r="AU92">
        <v>0</v>
      </c>
      <c r="AV92">
        <v>0</v>
      </c>
      <c r="AW92">
        <v>0</v>
      </c>
      <c r="AX92">
        <v>0</v>
      </c>
      <c r="AY92">
        <v>0</v>
      </c>
      <c r="AZ92">
        <v>0</v>
      </c>
      <c r="BA92">
        <v>0</v>
      </c>
      <c r="BB92">
        <v>0</v>
      </c>
      <c r="BC92">
        <v>0</v>
      </c>
      <c r="BD92">
        <v>0</v>
      </c>
      <c r="BE92">
        <v>0</v>
      </c>
      <c r="BF92">
        <v>0</v>
      </c>
      <c r="BG92">
        <v>0</v>
      </c>
      <c r="BH92">
        <v>0</v>
      </c>
      <c r="BI92">
        <v>0</v>
      </c>
      <c r="BJ92">
        <v>0</v>
      </c>
      <c r="BK92">
        <v>0</v>
      </c>
      <c r="BL92">
        <v>0</v>
      </c>
      <c r="BM92">
        <v>0</v>
      </c>
      <c r="BN92">
        <v>0</v>
      </c>
      <c r="BO92">
        <v>0</v>
      </c>
      <c r="BP92">
        <v>0</v>
      </c>
      <c r="BQ92">
        <v>0</v>
      </c>
      <c r="BR92">
        <v>0</v>
      </c>
      <c r="BS92">
        <v>0</v>
      </c>
      <c r="BT92">
        <v>0</v>
      </c>
      <c r="BU92">
        <v>0</v>
      </c>
      <c r="BV92">
        <v>0</v>
      </c>
      <c r="BW92">
        <v>0</v>
      </c>
      <c r="BX92">
        <v>0</v>
      </c>
      <c r="BY92">
        <v>0</v>
      </c>
      <c r="BZ92">
        <v>0</v>
      </c>
      <c r="CA92">
        <v>0</v>
      </c>
      <c r="CB92">
        <v>0</v>
      </c>
      <c r="CC92">
        <v>0</v>
      </c>
      <c r="CD92">
        <v>0</v>
      </c>
      <c r="CE92">
        <v>0</v>
      </c>
      <c r="CF92">
        <v>0</v>
      </c>
      <c r="CG92">
        <v>0</v>
      </c>
      <c r="CH92">
        <v>0</v>
      </c>
      <c r="CI92">
        <v>0</v>
      </c>
      <c r="CJ92">
        <v>0</v>
      </c>
      <c r="CK92">
        <v>0</v>
      </c>
      <c r="CL92">
        <v>0</v>
      </c>
      <c r="CM92">
        <v>22</v>
      </c>
      <c r="CN92">
        <v>24</v>
      </c>
      <c r="CO92">
        <v>46</v>
      </c>
      <c r="CP92">
        <v>8</v>
      </c>
    </row>
    <row r="93" spans="1:94">
      <c r="A93">
        <v>62020101</v>
      </c>
      <c r="B93" t="s">
        <v>185</v>
      </c>
      <c r="C93">
        <v>6</v>
      </c>
      <c r="D93">
        <v>11</v>
      </c>
      <c r="E93">
        <v>17</v>
      </c>
      <c r="F93">
        <v>1</v>
      </c>
      <c r="G93">
        <v>10</v>
      </c>
      <c r="H93">
        <v>5</v>
      </c>
      <c r="I93">
        <v>15</v>
      </c>
      <c r="J93">
        <v>1</v>
      </c>
      <c r="K93">
        <v>5</v>
      </c>
      <c r="L93">
        <v>9</v>
      </c>
      <c r="M93">
        <v>14</v>
      </c>
      <c r="N93">
        <v>1</v>
      </c>
      <c r="O93">
        <v>21</v>
      </c>
      <c r="P93">
        <v>25</v>
      </c>
      <c r="Q93">
        <v>46</v>
      </c>
      <c r="R93">
        <v>3</v>
      </c>
      <c r="S93">
        <v>7</v>
      </c>
      <c r="T93">
        <v>8</v>
      </c>
      <c r="U93">
        <v>15</v>
      </c>
      <c r="V93">
        <v>1</v>
      </c>
      <c r="W93">
        <v>8</v>
      </c>
      <c r="X93">
        <v>9</v>
      </c>
      <c r="Y93">
        <v>17</v>
      </c>
      <c r="Z93">
        <v>1</v>
      </c>
      <c r="AA93">
        <v>10</v>
      </c>
      <c r="AB93">
        <v>8</v>
      </c>
      <c r="AC93">
        <v>18</v>
      </c>
      <c r="AD93">
        <v>1</v>
      </c>
      <c r="AE93">
        <v>9</v>
      </c>
      <c r="AF93">
        <v>7</v>
      </c>
      <c r="AG93">
        <v>16</v>
      </c>
      <c r="AH93">
        <v>1</v>
      </c>
      <c r="AI93">
        <v>6</v>
      </c>
      <c r="AJ93">
        <v>6</v>
      </c>
      <c r="AK93">
        <v>12</v>
      </c>
      <c r="AL93">
        <v>1</v>
      </c>
      <c r="AM93">
        <v>6</v>
      </c>
      <c r="AN93">
        <v>5</v>
      </c>
      <c r="AO93">
        <v>11</v>
      </c>
      <c r="AP93">
        <v>1</v>
      </c>
      <c r="AQ93">
        <v>46</v>
      </c>
      <c r="AR93">
        <v>43</v>
      </c>
      <c r="AS93">
        <v>89</v>
      </c>
      <c r="AT93">
        <v>6</v>
      </c>
      <c r="AU93">
        <v>0</v>
      </c>
      <c r="AV93">
        <v>0</v>
      </c>
      <c r="AW93">
        <v>0</v>
      </c>
      <c r="AX93">
        <v>0</v>
      </c>
      <c r="AY93">
        <v>0</v>
      </c>
      <c r="AZ93">
        <v>0</v>
      </c>
      <c r="BA93">
        <v>0</v>
      </c>
      <c r="BB93">
        <v>0</v>
      </c>
      <c r="BC93">
        <v>0</v>
      </c>
      <c r="BD93">
        <v>0</v>
      </c>
      <c r="BE93">
        <v>0</v>
      </c>
      <c r="BF93">
        <v>0</v>
      </c>
      <c r="BG93">
        <v>0</v>
      </c>
      <c r="BH93">
        <v>0</v>
      </c>
      <c r="BI93">
        <v>0</v>
      </c>
      <c r="BJ93">
        <v>0</v>
      </c>
      <c r="BK93">
        <v>0</v>
      </c>
      <c r="BL93">
        <v>0</v>
      </c>
      <c r="BM93">
        <v>0</v>
      </c>
      <c r="BN93">
        <v>0</v>
      </c>
      <c r="BO93">
        <v>0</v>
      </c>
      <c r="BP93">
        <v>0</v>
      </c>
      <c r="BQ93">
        <v>0</v>
      </c>
      <c r="BR93">
        <v>0</v>
      </c>
      <c r="BS93">
        <v>0</v>
      </c>
      <c r="BT93">
        <v>0</v>
      </c>
      <c r="BU93">
        <v>0</v>
      </c>
      <c r="BV93">
        <v>0</v>
      </c>
      <c r="BW93">
        <v>0</v>
      </c>
      <c r="BX93">
        <v>0</v>
      </c>
      <c r="BY93">
        <v>0</v>
      </c>
      <c r="BZ93">
        <v>0</v>
      </c>
      <c r="CA93">
        <v>0</v>
      </c>
      <c r="CB93">
        <v>0</v>
      </c>
      <c r="CC93">
        <v>0</v>
      </c>
      <c r="CD93">
        <v>0</v>
      </c>
      <c r="CE93">
        <v>0</v>
      </c>
      <c r="CF93">
        <v>0</v>
      </c>
      <c r="CG93">
        <v>0</v>
      </c>
      <c r="CH93">
        <v>0</v>
      </c>
      <c r="CI93">
        <v>0</v>
      </c>
      <c r="CJ93">
        <v>0</v>
      </c>
      <c r="CK93">
        <v>0</v>
      </c>
      <c r="CL93">
        <v>0</v>
      </c>
      <c r="CM93">
        <v>67</v>
      </c>
      <c r="CN93">
        <v>68</v>
      </c>
      <c r="CO93">
        <v>135</v>
      </c>
      <c r="CP93">
        <v>9</v>
      </c>
    </row>
    <row r="94" spans="1:94">
      <c r="A94">
        <v>62020102</v>
      </c>
      <c r="B94" t="s">
        <v>186</v>
      </c>
      <c r="C94">
        <v>1</v>
      </c>
      <c r="D94">
        <v>2</v>
      </c>
      <c r="E94">
        <v>3</v>
      </c>
      <c r="F94">
        <v>1</v>
      </c>
      <c r="G94">
        <v>4</v>
      </c>
      <c r="H94">
        <v>5</v>
      </c>
      <c r="I94">
        <v>9</v>
      </c>
      <c r="J94">
        <v>1</v>
      </c>
      <c r="K94">
        <v>3</v>
      </c>
      <c r="L94">
        <v>4</v>
      </c>
      <c r="M94">
        <v>7</v>
      </c>
      <c r="N94">
        <v>1</v>
      </c>
      <c r="O94">
        <v>8</v>
      </c>
      <c r="P94">
        <v>11</v>
      </c>
      <c r="Q94">
        <v>19</v>
      </c>
      <c r="R94">
        <v>3</v>
      </c>
      <c r="S94">
        <v>7</v>
      </c>
      <c r="T94">
        <v>4</v>
      </c>
      <c r="U94">
        <v>11</v>
      </c>
      <c r="V94">
        <v>1</v>
      </c>
      <c r="W94">
        <v>10</v>
      </c>
      <c r="X94">
        <v>5</v>
      </c>
      <c r="Y94">
        <v>15</v>
      </c>
      <c r="Z94">
        <v>1</v>
      </c>
      <c r="AA94">
        <v>15</v>
      </c>
      <c r="AB94">
        <v>11</v>
      </c>
      <c r="AC94">
        <v>26</v>
      </c>
      <c r="AD94">
        <v>1</v>
      </c>
      <c r="AE94">
        <v>9</v>
      </c>
      <c r="AF94">
        <v>9</v>
      </c>
      <c r="AG94">
        <v>18</v>
      </c>
      <c r="AH94">
        <v>1</v>
      </c>
      <c r="AI94">
        <v>6</v>
      </c>
      <c r="AJ94">
        <v>16</v>
      </c>
      <c r="AK94">
        <v>22</v>
      </c>
      <c r="AL94">
        <v>1</v>
      </c>
      <c r="AM94">
        <v>7</v>
      </c>
      <c r="AN94">
        <v>5</v>
      </c>
      <c r="AO94">
        <v>12</v>
      </c>
      <c r="AP94">
        <v>1</v>
      </c>
      <c r="AQ94">
        <v>54</v>
      </c>
      <c r="AR94">
        <v>50</v>
      </c>
      <c r="AS94">
        <v>104</v>
      </c>
      <c r="AT94">
        <v>6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  <c r="BD94">
        <v>0</v>
      </c>
      <c r="BE94">
        <v>0</v>
      </c>
      <c r="BF94">
        <v>0</v>
      </c>
      <c r="BG94">
        <v>0</v>
      </c>
      <c r="BH94">
        <v>0</v>
      </c>
      <c r="BI94">
        <v>0</v>
      </c>
      <c r="BJ94">
        <v>0</v>
      </c>
      <c r="BK94">
        <v>0</v>
      </c>
      <c r="BL94">
        <v>0</v>
      </c>
      <c r="BM94">
        <v>0</v>
      </c>
      <c r="BN94">
        <v>0</v>
      </c>
      <c r="BO94">
        <v>0</v>
      </c>
      <c r="BP94">
        <v>0</v>
      </c>
      <c r="BQ94">
        <v>0</v>
      </c>
      <c r="BR94">
        <v>0</v>
      </c>
      <c r="BS94">
        <v>0</v>
      </c>
      <c r="BT94">
        <v>0</v>
      </c>
      <c r="BU94">
        <v>0</v>
      </c>
      <c r="BV94">
        <v>0</v>
      </c>
      <c r="BW94">
        <v>0</v>
      </c>
      <c r="BX94">
        <v>0</v>
      </c>
      <c r="BY94">
        <v>0</v>
      </c>
      <c r="BZ94">
        <v>0</v>
      </c>
      <c r="CA94">
        <v>0</v>
      </c>
      <c r="CB94">
        <v>0</v>
      </c>
      <c r="CC94">
        <v>0</v>
      </c>
      <c r="CD94">
        <v>0</v>
      </c>
      <c r="CE94">
        <v>0</v>
      </c>
      <c r="CF94">
        <v>0</v>
      </c>
      <c r="CG94">
        <v>0</v>
      </c>
      <c r="CH94">
        <v>0</v>
      </c>
      <c r="CI94">
        <v>0</v>
      </c>
      <c r="CJ94">
        <v>0</v>
      </c>
      <c r="CK94">
        <v>0</v>
      </c>
      <c r="CL94">
        <v>0</v>
      </c>
      <c r="CM94">
        <v>62</v>
      </c>
      <c r="CN94">
        <v>61</v>
      </c>
      <c r="CO94">
        <v>123</v>
      </c>
      <c r="CP94">
        <v>9</v>
      </c>
    </row>
    <row r="95" spans="1:94">
      <c r="A95">
        <v>62020103</v>
      </c>
      <c r="B95" t="s">
        <v>187</v>
      </c>
      <c r="C95">
        <v>2</v>
      </c>
      <c r="D95">
        <v>0</v>
      </c>
      <c r="E95">
        <v>2</v>
      </c>
      <c r="F95">
        <v>1</v>
      </c>
      <c r="G95">
        <v>1</v>
      </c>
      <c r="H95">
        <v>1</v>
      </c>
      <c r="I95">
        <v>2</v>
      </c>
      <c r="J95">
        <v>1</v>
      </c>
      <c r="K95">
        <v>1</v>
      </c>
      <c r="L95">
        <v>2</v>
      </c>
      <c r="M95">
        <v>3</v>
      </c>
      <c r="N95">
        <v>1</v>
      </c>
      <c r="O95">
        <v>4</v>
      </c>
      <c r="P95">
        <v>3</v>
      </c>
      <c r="Q95">
        <v>7</v>
      </c>
      <c r="R95">
        <v>3</v>
      </c>
      <c r="S95">
        <v>5</v>
      </c>
      <c r="T95">
        <v>2</v>
      </c>
      <c r="U95">
        <v>7</v>
      </c>
      <c r="V95">
        <v>1</v>
      </c>
      <c r="W95">
        <v>9</v>
      </c>
      <c r="X95">
        <v>4</v>
      </c>
      <c r="Y95">
        <v>13</v>
      </c>
      <c r="Z95">
        <v>1</v>
      </c>
      <c r="AA95">
        <v>6</v>
      </c>
      <c r="AB95">
        <v>0</v>
      </c>
      <c r="AC95">
        <v>6</v>
      </c>
      <c r="AD95">
        <v>1</v>
      </c>
      <c r="AE95">
        <v>4</v>
      </c>
      <c r="AF95">
        <v>8</v>
      </c>
      <c r="AG95">
        <v>12</v>
      </c>
      <c r="AH95">
        <v>1</v>
      </c>
      <c r="AI95">
        <v>3</v>
      </c>
      <c r="AJ95">
        <v>4</v>
      </c>
      <c r="AK95">
        <v>7</v>
      </c>
      <c r="AL95">
        <v>1</v>
      </c>
      <c r="AM95">
        <v>1</v>
      </c>
      <c r="AN95">
        <v>2</v>
      </c>
      <c r="AO95">
        <v>3</v>
      </c>
      <c r="AP95">
        <v>1</v>
      </c>
      <c r="AQ95">
        <v>28</v>
      </c>
      <c r="AR95">
        <v>20</v>
      </c>
      <c r="AS95">
        <v>48</v>
      </c>
      <c r="AT95">
        <v>6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0</v>
      </c>
      <c r="BD95">
        <v>0</v>
      </c>
      <c r="BE95">
        <v>0</v>
      </c>
      <c r="BF95">
        <v>0</v>
      </c>
      <c r="BG95">
        <v>0</v>
      </c>
      <c r="BH95">
        <v>0</v>
      </c>
      <c r="BI95">
        <v>0</v>
      </c>
      <c r="BJ95">
        <v>0</v>
      </c>
      <c r="BK95">
        <v>0</v>
      </c>
      <c r="BL95">
        <v>0</v>
      </c>
      <c r="BM95">
        <v>0</v>
      </c>
      <c r="BN95">
        <v>0</v>
      </c>
      <c r="BO95">
        <v>0</v>
      </c>
      <c r="BP95">
        <v>0</v>
      </c>
      <c r="BQ95">
        <v>0</v>
      </c>
      <c r="BR95">
        <v>0</v>
      </c>
      <c r="BS95">
        <v>0</v>
      </c>
      <c r="BT95">
        <v>0</v>
      </c>
      <c r="BU95">
        <v>0</v>
      </c>
      <c r="BV95">
        <v>0</v>
      </c>
      <c r="BW95">
        <v>0</v>
      </c>
      <c r="BX95">
        <v>0</v>
      </c>
      <c r="BY95">
        <v>0</v>
      </c>
      <c r="BZ95">
        <v>0</v>
      </c>
      <c r="CA95">
        <v>0</v>
      </c>
      <c r="CB95">
        <v>0</v>
      </c>
      <c r="CC95">
        <v>0</v>
      </c>
      <c r="CD95">
        <v>0</v>
      </c>
      <c r="CE95">
        <v>0</v>
      </c>
      <c r="CF95">
        <v>0</v>
      </c>
      <c r="CG95">
        <v>0</v>
      </c>
      <c r="CH95">
        <v>0</v>
      </c>
      <c r="CI95">
        <v>0</v>
      </c>
      <c r="CJ95">
        <v>0</v>
      </c>
      <c r="CK95">
        <v>0</v>
      </c>
      <c r="CL95">
        <v>0</v>
      </c>
      <c r="CM95">
        <v>32</v>
      </c>
      <c r="CN95">
        <v>23</v>
      </c>
      <c r="CO95">
        <v>55</v>
      </c>
      <c r="CP95">
        <v>9</v>
      </c>
    </row>
    <row r="96" spans="1:94">
      <c r="A96">
        <v>62020104</v>
      </c>
      <c r="B96" t="s">
        <v>188</v>
      </c>
      <c r="C96">
        <v>2</v>
      </c>
      <c r="D96">
        <v>1</v>
      </c>
      <c r="E96">
        <v>3</v>
      </c>
      <c r="F96">
        <v>1</v>
      </c>
      <c r="G96">
        <v>1</v>
      </c>
      <c r="H96">
        <v>3</v>
      </c>
      <c r="I96">
        <v>4</v>
      </c>
      <c r="J96">
        <v>1</v>
      </c>
      <c r="K96">
        <v>2</v>
      </c>
      <c r="L96">
        <v>4</v>
      </c>
      <c r="M96">
        <v>6</v>
      </c>
      <c r="N96">
        <v>1</v>
      </c>
      <c r="O96">
        <v>5</v>
      </c>
      <c r="P96">
        <v>8</v>
      </c>
      <c r="Q96">
        <v>13</v>
      </c>
      <c r="R96">
        <v>3</v>
      </c>
      <c r="S96">
        <v>3</v>
      </c>
      <c r="T96">
        <v>0</v>
      </c>
      <c r="U96">
        <v>3</v>
      </c>
      <c r="V96">
        <v>1</v>
      </c>
      <c r="W96">
        <v>2</v>
      </c>
      <c r="X96">
        <v>5</v>
      </c>
      <c r="Y96">
        <v>7</v>
      </c>
      <c r="Z96">
        <v>1</v>
      </c>
      <c r="AA96">
        <v>2</v>
      </c>
      <c r="AB96">
        <v>4</v>
      </c>
      <c r="AC96">
        <v>6</v>
      </c>
      <c r="AD96">
        <v>1</v>
      </c>
      <c r="AE96">
        <v>4</v>
      </c>
      <c r="AF96">
        <v>4</v>
      </c>
      <c r="AG96">
        <v>8</v>
      </c>
      <c r="AH96">
        <v>1</v>
      </c>
      <c r="AI96">
        <v>3</v>
      </c>
      <c r="AJ96">
        <v>2</v>
      </c>
      <c r="AK96">
        <v>5</v>
      </c>
      <c r="AL96">
        <v>1</v>
      </c>
      <c r="AM96">
        <v>4</v>
      </c>
      <c r="AN96">
        <v>1</v>
      </c>
      <c r="AO96">
        <v>5</v>
      </c>
      <c r="AP96">
        <v>1</v>
      </c>
      <c r="AQ96">
        <v>18</v>
      </c>
      <c r="AR96">
        <v>16</v>
      </c>
      <c r="AS96">
        <v>34</v>
      </c>
      <c r="AT96">
        <v>6</v>
      </c>
      <c r="AU96">
        <v>0</v>
      </c>
      <c r="AV96">
        <v>0</v>
      </c>
      <c r="AW96">
        <v>0</v>
      </c>
      <c r="AX96">
        <v>0</v>
      </c>
      <c r="AY96">
        <v>0</v>
      </c>
      <c r="AZ96">
        <v>0</v>
      </c>
      <c r="BA96">
        <v>0</v>
      </c>
      <c r="BB96">
        <v>0</v>
      </c>
      <c r="BC96">
        <v>0</v>
      </c>
      <c r="BD96">
        <v>0</v>
      </c>
      <c r="BE96">
        <v>0</v>
      </c>
      <c r="BF96">
        <v>0</v>
      </c>
      <c r="BG96">
        <v>0</v>
      </c>
      <c r="BH96">
        <v>0</v>
      </c>
      <c r="BI96">
        <v>0</v>
      </c>
      <c r="BJ96">
        <v>0</v>
      </c>
      <c r="BK96">
        <v>0</v>
      </c>
      <c r="BL96">
        <v>0</v>
      </c>
      <c r="BM96">
        <v>0</v>
      </c>
      <c r="BN96">
        <v>0</v>
      </c>
      <c r="BO96">
        <v>0</v>
      </c>
      <c r="BP96">
        <v>0</v>
      </c>
      <c r="BQ96">
        <v>0</v>
      </c>
      <c r="BR96">
        <v>0</v>
      </c>
      <c r="BS96">
        <v>0</v>
      </c>
      <c r="BT96">
        <v>0</v>
      </c>
      <c r="BU96">
        <v>0</v>
      </c>
      <c r="BV96">
        <v>0</v>
      </c>
      <c r="BW96">
        <v>0</v>
      </c>
      <c r="BX96">
        <v>0</v>
      </c>
      <c r="BY96">
        <v>0</v>
      </c>
      <c r="BZ96">
        <v>0</v>
      </c>
      <c r="CA96">
        <v>0</v>
      </c>
      <c r="CB96">
        <v>0</v>
      </c>
      <c r="CC96">
        <v>0</v>
      </c>
      <c r="CD96">
        <v>0</v>
      </c>
      <c r="CE96">
        <v>0</v>
      </c>
      <c r="CF96">
        <v>0</v>
      </c>
      <c r="CG96">
        <v>0</v>
      </c>
      <c r="CH96">
        <v>0</v>
      </c>
      <c r="CI96">
        <v>0</v>
      </c>
      <c r="CJ96">
        <v>0</v>
      </c>
      <c r="CK96">
        <v>0</v>
      </c>
      <c r="CL96">
        <v>0</v>
      </c>
      <c r="CM96">
        <v>23</v>
      </c>
      <c r="CN96">
        <v>24</v>
      </c>
      <c r="CO96">
        <v>47</v>
      </c>
      <c r="CP96">
        <v>9</v>
      </c>
    </row>
    <row r="97" spans="1:94">
      <c r="A97">
        <v>62020105</v>
      </c>
      <c r="B97" t="s">
        <v>189</v>
      </c>
      <c r="C97">
        <v>0</v>
      </c>
      <c r="D97">
        <v>0</v>
      </c>
      <c r="E97">
        <v>0</v>
      </c>
      <c r="F97">
        <v>0</v>
      </c>
      <c r="G97">
        <v>8</v>
      </c>
      <c r="H97">
        <v>5</v>
      </c>
      <c r="I97">
        <v>13</v>
      </c>
      <c r="J97">
        <v>1</v>
      </c>
      <c r="K97">
        <v>5</v>
      </c>
      <c r="L97">
        <v>13</v>
      </c>
      <c r="M97">
        <v>18</v>
      </c>
      <c r="N97">
        <v>1</v>
      </c>
      <c r="O97">
        <v>13</v>
      </c>
      <c r="P97">
        <v>18</v>
      </c>
      <c r="Q97">
        <v>31</v>
      </c>
      <c r="R97">
        <v>2</v>
      </c>
      <c r="S97">
        <v>9</v>
      </c>
      <c r="T97">
        <v>7</v>
      </c>
      <c r="U97">
        <v>16</v>
      </c>
      <c r="V97">
        <v>1</v>
      </c>
      <c r="W97">
        <v>6</v>
      </c>
      <c r="X97">
        <v>6</v>
      </c>
      <c r="Y97">
        <v>12</v>
      </c>
      <c r="Z97">
        <v>1</v>
      </c>
      <c r="AA97">
        <v>13</v>
      </c>
      <c r="AB97">
        <v>7</v>
      </c>
      <c r="AC97">
        <v>20</v>
      </c>
      <c r="AD97">
        <v>1</v>
      </c>
      <c r="AE97">
        <v>10</v>
      </c>
      <c r="AF97">
        <v>5</v>
      </c>
      <c r="AG97">
        <v>15</v>
      </c>
      <c r="AH97">
        <v>1</v>
      </c>
      <c r="AI97">
        <v>8</v>
      </c>
      <c r="AJ97">
        <v>7</v>
      </c>
      <c r="AK97">
        <v>15</v>
      </c>
      <c r="AL97">
        <v>1</v>
      </c>
      <c r="AM97">
        <v>10</v>
      </c>
      <c r="AN97">
        <v>12</v>
      </c>
      <c r="AO97">
        <v>22</v>
      </c>
      <c r="AP97">
        <v>1</v>
      </c>
      <c r="AQ97">
        <v>56</v>
      </c>
      <c r="AR97">
        <v>44</v>
      </c>
      <c r="AS97">
        <v>100</v>
      </c>
      <c r="AT97">
        <v>6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  <c r="BA97">
        <v>0</v>
      </c>
      <c r="BB97">
        <v>0</v>
      </c>
      <c r="BC97">
        <v>0</v>
      </c>
      <c r="BD97">
        <v>0</v>
      </c>
      <c r="BE97">
        <v>0</v>
      </c>
      <c r="BF97">
        <v>0</v>
      </c>
      <c r="BG97">
        <v>0</v>
      </c>
      <c r="BH97">
        <v>0</v>
      </c>
      <c r="BI97">
        <v>0</v>
      </c>
      <c r="BJ97">
        <v>0</v>
      </c>
      <c r="BK97">
        <v>0</v>
      </c>
      <c r="BL97">
        <v>0</v>
      </c>
      <c r="BM97">
        <v>0</v>
      </c>
      <c r="BN97">
        <v>0</v>
      </c>
      <c r="BO97">
        <v>0</v>
      </c>
      <c r="BP97">
        <v>0</v>
      </c>
      <c r="BQ97">
        <v>0</v>
      </c>
      <c r="BR97">
        <v>0</v>
      </c>
      <c r="BS97">
        <v>0</v>
      </c>
      <c r="BT97">
        <v>0</v>
      </c>
      <c r="BU97">
        <v>0</v>
      </c>
      <c r="BV97">
        <v>0</v>
      </c>
      <c r="BW97">
        <v>0</v>
      </c>
      <c r="BX97">
        <v>0</v>
      </c>
      <c r="BY97">
        <v>0</v>
      </c>
      <c r="BZ97">
        <v>0</v>
      </c>
      <c r="CA97">
        <v>0</v>
      </c>
      <c r="CB97">
        <v>0</v>
      </c>
      <c r="CC97">
        <v>0</v>
      </c>
      <c r="CD97">
        <v>0</v>
      </c>
      <c r="CE97">
        <v>0</v>
      </c>
      <c r="CF97">
        <v>0</v>
      </c>
      <c r="CG97">
        <v>0</v>
      </c>
      <c r="CH97">
        <v>0</v>
      </c>
      <c r="CI97">
        <v>0</v>
      </c>
      <c r="CJ97">
        <v>0</v>
      </c>
      <c r="CK97">
        <v>0</v>
      </c>
      <c r="CL97">
        <v>0</v>
      </c>
      <c r="CM97">
        <v>69</v>
      </c>
      <c r="CN97">
        <v>62</v>
      </c>
      <c r="CO97">
        <v>131</v>
      </c>
      <c r="CP97">
        <v>8</v>
      </c>
    </row>
    <row r="98" spans="1:94">
      <c r="A98">
        <v>62020106</v>
      </c>
      <c r="B98" t="s">
        <v>190</v>
      </c>
      <c r="C98">
        <v>0</v>
      </c>
      <c r="D98">
        <v>0</v>
      </c>
      <c r="E98">
        <v>0</v>
      </c>
      <c r="F98">
        <v>0</v>
      </c>
      <c r="G98">
        <v>21</v>
      </c>
      <c r="H98">
        <v>8</v>
      </c>
      <c r="I98">
        <v>29</v>
      </c>
      <c r="J98">
        <v>1</v>
      </c>
      <c r="K98">
        <v>17</v>
      </c>
      <c r="L98">
        <v>10</v>
      </c>
      <c r="M98">
        <v>27</v>
      </c>
      <c r="N98">
        <v>1</v>
      </c>
      <c r="O98">
        <v>38</v>
      </c>
      <c r="P98">
        <v>18</v>
      </c>
      <c r="Q98">
        <v>56</v>
      </c>
      <c r="R98">
        <v>2</v>
      </c>
      <c r="S98">
        <v>19</v>
      </c>
      <c r="T98">
        <v>20</v>
      </c>
      <c r="U98">
        <v>39</v>
      </c>
      <c r="V98">
        <v>1</v>
      </c>
      <c r="W98">
        <v>21</v>
      </c>
      <c r="X98">
        <v>10</v>
      </c>
      <c r="Y98">
        <v>31</v>
      </c>
      <c r="Z98">
        <v>1</v>
      </c>
      <c r="AA98">
        <v>12</v>
      </c>
      <c r="AB98">
        <v>22</v>
      </c>
      <c r="AC98">
        <v>34</v>
      </c>
      <c r="AD98">
        <v>1</v>
      </c>
      <c r="AE98">
        <v>20</v>
      </c>
      <c r="AF98">
        <v>21</v>
      </c>
      <c r="AG98">
        <v>41</v>
      </c>
      <c r="AH98">
        <v>1</v>
      </c>
      <c r="AI98">
        <v>13</v>
      </c>
      <c r="AJ98">
        <v>22</v>
      </c>
      <c r="AK98">
        <v>35</v>
      </c>
      <c r="AL98">
        <v>1</v>
      </c>
      <c r="AM98">
        <v>21</v>
      </c>
      <c r="AN98">
        <v>15</v>
      </c>
      <c r="AO98">
        <v>36</v>
      </c>
      <c r="AP98">
        <v>1</v>
      </c>
      <c r="AQ98">
        <v>106</v>
      </c>
      <c r="AR98">
        <v>110</v>
      </c>
      <c r="AS98">
        <v>216</v>
      </c>
      <c r="AT98">
        <v>6</v>
      </c>
      <c r="AU98">
        <v>22</v>
      </c>
      <c r="AV98">
        <v>12</v>
      </c>
      <c r="AW98">
        <v>34</v>
      </c>
      <c r="AX98">
        <v>1</v>
      </c>
      <c r="AY98">
        <v>14</v>
      </c>
      <c r="AZ98">
        <v>15</v>
      </c>
      <c r="BA98">
        <v>29</v>
      </c>
      <c r="BB98">
        <v>1</v>
      </c>
      <c r="BC98">
        <v>15</v>
      </c>
      <c r="BD98">
        <v>12</v>
      </c>
      <c r="BE98">
        <v>27</v>
      </c>
      <c r="BF98">
        <v>1</v>
      </c>
      <c r="BG98">
        <v>51</v>
      </c>
      <c r="BH98">
        <v>39</v>
      </c>
      <c r="BI98">
        <v>90</v>
      </c>
      <c r="BJ98">
        <v>3</v>
      </c>
      <c r="BK98">
        <v>0</v>
      </c>
      <c r="BL98">
        <v>0</v>
      </c>
      <c r="BM98">
        <v>0</v>
      </c>
      <c r="BN98">
        <v>0</v>
      </c>
      <c r="BO98">
        <v>0</v>
      </c>
      <c r="BP98">
        <v>0</v>
      </c>
      <c r="BQ98">
        <v>0</v>
      </c>
      <c r="BR98">
        <v>0</v>
      </c>
      <c r="BS98">
        <v>0</v>
      </c>
      <c r="BT98">
        <v>0</v>
      </c>
      <c r="BU98">
        <v>0</v>
      </c>
      <c r="BV98">
        <v>0</v>
      </c>
      <c r="BW98">
        <v>0</v>
      </c>
      <c r="BX98">
        <v>0</v>
      </c>
      <c r="BY98">
        <v>0</v>
      </c>
      <c r="BZ98">
        <v>0</v>
      </c>
      <c r="CA98">
        <v>0</v>
      </c>
      <c r="CB98">
        <v>0</v>
      </c>
      <c r="CC98">
        <v>0</v>
      </c>
      <c r="CD98">
        <v>0</v>
      </c>
      <c r="CE98">
        <v>0</v>
      </c>
      <c r="CF98">
        <v>0</v>
      </c>
      <c r="CG98">
        <v>0</v>
      </c>
      <c r="CH98">
        <v>0</v>
      </c>
      <c r="CI98">
        <v>0</v>
      </c>
      <c r="CJ98">
        <v>0</v>
      </c>
      <c r="CK98">
        <v>0</v>
      </c>
      <c r="CL98">
        <v>0</v>
      </c>
      <c r="CM98">
        <v>195</v>
      </c>
      <c r="CN98">
        <v>167</v>
      </c>
      <c r="CO98">
        <v>362</v>
      </c>
      <c r="CP98">
        <v>11</v>
      </c>
    </row>
    <row r="99" spans="1:94">
      <c r="A99">
        <v>62020107</v>
      </c>
      <c r="B99" t="s">
        <v>191</v>
      </c>
      <c r="C99">
        <v>7</v>
      </c>
      <c r="D99">
        <v>7</v>
      </c>
      <c r="E99">
        <v>14</v>
      </c>
      <c r="F99">
        <v>1</v>
      </c>
      <c r="G99">
        <v>4</v>
      </c>
      <c r="H99">
        <v>6</v>
      </c>
      <c r="I99">
        <v>10</v>
      </c>
      <c r="J99">
        <v>1</v>
      </c>
      <c r="K99">
        <v>4</v>
      </c>
      <c r="L99">
        <v>6</v>
      </c>
      <c r="M99">
        <v>10</v>
      </c>
      <c r="N99">
        <v>1</v>
      </c>
      <c r="O99">
        <v>15</v>
      </c>
      <c r="P99">
        <v>19</v>
      </c>
      <c r="Q99">
        <v>34</v>
      </c>
      <c r="R99">
        <v>3</v>
      </c>
      <c r="S99">
        <v>8</v>
      </c>
      <c r="T99">
        <v>7</v>
      </c>
      <c r="U99">
        <v>15</v>
      </c>
      <c r="V99">
        <v>1</v>
      </c>
      <c r="W99">
        <v>7</v>
      </c>
      <c r="X99">
        <v>6</v>
      </c>
      <c r="Y99">
        <v>13</v>
      </c>
      <c r="Z99">
        <v>1</v>
      </c>
      <c r="AA99">
        <v>6</v>
      </c>
      <c r="AB99">
        <v>5</v>
      </c>
      <c r="AC99">
        <v>11</v>
      </c>
      <c r="AD99">
        <v>1</v>
      </c>
      <c r="AE99">
        <v>12</v>
      </c>
      <c r="AF99">
        <v>6</v>
      </c>
      <c r="AG99">
        <v>18</v>
      </c>
      <c r="AH99">
        <v>1</v>
      </c>
      <c r="AI99">
        <v>3</v>
      </c>
      <c r="AJ99">
        <v>2</v>
      </c>
      <c r="AK99">
        <v>5</v>
      </c>
      <c r="AL99">
        <v>1</v>
      </c>
      <c r="AM99">
        <v>3</v>
      </c>
      <c r="AN99">
        <v>4</v>
      </c>
      <c r="AO99">
        <v>7</v>
      </c>
      <c r="AP99">
        <v>1</v>
      </c>
      <c r="AQ99">
        <v>39</v>
      </c>
      <c r="AR99">
        <v>30</v>
      </c>
      <c r="AS99">
        <v>69</v>
      </c>
      <c r="AT99">
        <v>6</v>
      </c>
      <c r="AU99">
        <v>0</v>
      </c>
      <c r="AV99">
        <v>0</v>
      </c>
      <c r="AW99">
        <v>0</v>
      </c>
      <c r="AX99">
        <v>0</v>
      </c>
      <c r="AY99">
        <v>0</v>
      </c>
      <c r="AZ99">
        <v>0</v>
      </c>
      <c r="BA99">
        <v>0</v>
      </c>
      <c r="BB99">
        <v>0</v>
      </c>
      <c r="BC99">
        <v>0</v>
      </c>
      <c r="BD99">
        <v>0</v>
      </c>
      <c r="BE99">
        <v>0</v>
      </c>
      <c r="BF99">
        <v>0</v>
      </c>
      <c r="BG99">
        <v>0</v>
      </c>
      <c r="BH99">
        <v>0</v>
      </c>
      <c r="BI99">
        <v>0</v>
      </c>
      <c r="BJ99">
        <v>0</v>
      </c>
      <c r="BK99">
        <v>0</v>
      </c>
      <c r="BL99">
        <v>0</v>
      </c>
      <c r="BM99">
        <v>0</v>
      </c>
      <c r="BN99">
        <v>0</v>
      </c>
      <c r="BO99">
        <v>0</v>
      </c>
      <c r="BP99">
        <v>0</v>
      </c>
      <c r="BQ99">
        <v>0</v>
      </c>
      <c r="BR99">
        <v>0</v>
      </c>
      <c r="BS99">
        <v>0</v>
      </c>
      <c r="BT99">
        <v>0</v>
      </c>
      <c r="BU99">
        <v>0</v>
      </c>
      <c r="BV99">
        <v>0</v>
      </c>
      <c r="BW99">
        <v>0</v>
      </c>
      <c r="BX99">
        <v>0</v>
      </c>
      <c r="BY99">
        <v>0</v>
      </c>
      <c r="BZ99">
        <v>0</v>
      </c>
      <c r="CA99">
        <v>0</v>
      </c>
      <c r="CB99">
        <v>0</v>
      </c>
      <c r="CC99">
        <v>0</v>
      </c>
      <c r="CD99">
        <v>0</v>
      </c>
      <c r="CE99">
        <v>0</v>
      </c>
      <c r="CF99">
        <v>0</v>
      </c>
      <c r="CG99">
        <v>0</v>
      </c>
      <c r="CH99">
        <v>0</v>
      </c>
      <c r="CI99">
        <v>0</v>
      </c>
      <c r="CJ99">
        <v>0</v>
      </c>
      <c r="CK99">
        <v>0</v>
      </c>
      <c r="CL99">
        <v>0</v>
      </c>
      <c r="CM99">
        <v>54</v>
      </c>
      <c r="CN99">
        <v>49</v>
      </c>
      <c r="CO99">
        <v>103</v>
      </c>
      <c r="CP99">
        <v>9</v>
      </c>
    </row>
    <row r="100" spans="1:94">
      <c r="A100">
        <v>62020108</v>
      </c>
      <c r="B100" t="s">
        <v>192</v>
      </c>
      <c r="C100">
        <v>0</v>
      </c>
      <c r="D100">
        <v>0</v>
      </c>
      <c r="E100">
        <v>0</v>
      </c>
      <c r="F100">
        <v>0</v>
      </c>
      <c r="G100">
        <v>8</v>
      </c>
      <c r="H100">
        <v>10</v>
      </c>
      <c r="I100">
        <v>18</v>
      </c>
      <c r="J100">
        <v>1</v>
      </c>
      <c r="K100">
        <v>7</v>
      </c>
      <c r="L100">
        <v>8</v>
      </c>
      <c r="M100">
        <v>15</v>
      </c>
      <c r="N100">
        <v>1</v>
      </c>
      <c r="O100">
        <v>15</v>
      </c>
      <c r="P100">
        <v>18</v>
      </c>
      <c r="Q100">
        <v>33</v>
      </c>
      <c r="R100">
        <v>2</v>
      </c>
      <c r="S100">
        <v>5</v>
      </c>
      <c r="T100">
        <v>8</v>
      </c>
      <c r="U100">
        <v>13</v>
      </c>
      <c r="V100">
        <v>1</v>
      </c>
      <c r="W100">
        <v>5</v>
      </c>
      <c r="X100">
        <v>7</v>
      </c>
      <c r="Y100">
        <v>12</v>
      </c>
      <c r="Z100">
        <v>1</v>
      </c>
      <c r="AA100">
        <v>9</v>
      </c>
      <c r="AB100">
        <v>7</v>
      </c>
      <c r="AC100">
        <v>16</v>
      </c>
      <c r="AD100">
        <v>1</v>
      </c>
      <c r="AE100">
        <v>8</v>
      </c>
      <c r="AF100">
        <v>9</v>
      </c>
      <c r="AG100">
        <v>17</v>
      </c>
      <c r="AH100">
        <v>1</v>
      </c>
      <c r="AI100">
        <v>6</v>
      </c>
      <c r="AJ100">
        <v>5</v>
      </c>
      <c r="AK100">
        <v>11</v>
      </c>
      <c r="AL100">
        <v>1</v>
      </c>
      <c r="AM100">
        <v>7</v>
      </c>
      <c r="AN100">
        <v>5</v>
      </c>
      <c r="AO100">
        <v>12</v>
      </c>
      <c r="AP100">
        <v>1</v>
      </c>
      <c r="AQ100">
        <v>40</v>
      </c>
      <c r="AR100">
        <v>41</v>
      </c>
      <c r="AS100">
        <v>81</v>
      </c>
      <c r="AT100">
        <v>6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  <c r="BD100">
        <v>0</v>
      </c>
      <c r="BE100">
        <v>0</v>
      </c>
      <c r="BF100">
        <v>0</v>
      </c>
      <c r="BG100">
        <v>0</v>
      </c>
      <c r="BH100">
        <v>0</v>
      </c>
      <c r="BI100">
        <v>0</v>
      </c>
      <c r="BJ100">
        <v>0</v>
      </c>
      <c r="BK100">
        <v>0</v>
      </c>
      <c r="BL100">
        <v>0</v>
      </c>
      <c r="BM100">
        <v>0</v>
      </c>
      <c r="BN100">
        <v>0</v>
      </c>
      <c r="BO100">
        <v>0</v>
      </c>
      <c r="BP100">
        <v>0</v>
      </c>
      <c r="BQ100">
        <v>0</v>
      </c>
      <c r="BR100">
        <v>0</v>
      </c>
      <c r="BS100">
        <v>0</v>
      </c>
      <c r="BT100">
        <v>0</v>
      </c>
      <c r="BU100">
        <v>0</v>
      </c>
      <c r="BV100">
        <v>0</v>
      </c>
      <c r="BW100">
        <v>0</v>
      </c>
      <c r="BX100">
        <v>0</v>
      </c>
      <c r="BY100">
        <v>0</v>
      </c>
      <c r="BZ100">
        <v>0</v>
      </c>
      <c r="CA100">
        <v>0</v>
      </c>
      <c r="CB100">
        <v>0</v>
      </c>
      <c r="CC100">
        <v>0</v>
      </c>
      <c r="CD100">
        <v>0</v>
      </c>
      <c r="CE100">
        <v>0</v>
      </c>
      <c r="CF100">
        <v>0</v>
      </c>
      <c r="CG100">
        <v>0</v>
      </c>
      <c r="CH100">
        <v>0</v>
      </c>
      <c r="CI100">
        <v>0</v>
      </c>
      <c r="CJ100">
        <v>0</v>
      </c>
      <c r="CK100">
        <v>0</v>
      </c>
      <c r="CL100">
        <v>0</v>
      </c>
      <c r="CM100">
        <v>55</v>
      </c>
      <c r="CN100">
        <v>59</v>
      </c>
      <c r="CO100">
        <v>114</v>
      </c>
      <c r="CP100">
        <v>8</v>
      </c>
    </row>
    <row r="101" spans="1:94">
      <c r="A101">
        <v>62020110</v>
      </c>
      <c r="B101" t="s">
        <v>193</v>
      </c>
      <c r="C101">
        <v>0</v>
      </c>
      <c r="D101">
        <v>0</v>
      </c>
      <c r="E101">
        <v>0</v>
      </c>
      <c r="F101">
        <v>0</v>
      </c>
      <c r="G101">
        <v>2</v>
      </c>
      <c r="H101">
        <v>2</v>
      </c>
      <c r="I101">
        <v>4</v>
      </c>
      <c r="J101">
        <v>1</v>
      </c>
      <c r="K101">
        <v>6</v>
      </c>
      <c r="L101">
        <v>5</v>
      </c>
      <c r="M101">
        <v>11</v>
      </c>
      <c r="N101">
        <v>1</v>
      </c>
      <c r="O101">
        <v>8</v>
      </c>
      <c r="P101">
        <v>7</v>
      </c>
      <c r="Q101">
        <v>15</v>
      </c>
      <c r="R101">
        <v>2</v>
      </c>
      <c r="S101">
        <v>3</v>
      </c>
      <c r="T101">
        <v>3</v>
      </c>
      <c r="U101">
        <v>6</v>
      </c>
      <c r="V101">
        <v>1</v>
      </c>
      <c r="W101">
        <v>5</v>
      </c>
      <c r="X101">
        <v>5</v>
      </c>
      <c r="Y101">
        <v>10</v>
      </c>
      <c r="Z101">
        <v>1</v>
      </c>
      <c r="AA101">
        <v>7</v>
      </c>
      <c r="AB101">
        <v>8</v>
      </c>
      <c r="AC101">
        <v>15</v>
      </c>
      <c r="AD101">
        <v>1</v>
      </c>
      <c r="AE101">
        <v>2</v>
      </c>
      <c r="AF101">
        <v>2</v>
      </c>
      <c r="AG101">
        <v>4</v>
      </c>
      <c r="AH101">
        <v>1</v>
      </c>
      <c r="AI101">
        <v>7</v>
      </c>
      <c r="AJ101">
        <v>1</v>
      </c>
      <c r="AK101">
        <v>8</v>
      </c>
      <c r="AL101">
        <v>1</v>
      </c>
      <c r="AM101">
        <v>6</v>
      </c>
      <c r="AN101">
        <v>5</v>
      </c>
      <c r="AO101">
        <v>11</v>
      </c>
      <c r="AP101">
        <v>1</v>
      </c>
      <c r="AQ101">
        <v>30</v>
      </c>
      <c r="AR101">
        <v>24</v>
      </c>
      <c r="AS101">
        <v>54</v>
      </c>
      <c r="AT101">
        <v>6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  <c r="BA101">
        <v>0</v>
      </c>
      <c r="BB101">
        <v>0</v>
      </c>
      <c r="BC101">
        <v>0</v>
      </c>
      <c r="BD101">
        <v>0</v>
      </c>
      <c r="BE101">
        <v>0</v>
      </c>
      <c r="BF101">
        <v>0</v>
      </c>
      <c r="BG101">
        <v>0</v>
      </c>
      <c r="BH101">
        <v>0</v>
      </c>
      <c r="BI101">
        <v>0</v>
      </c>
      <c r="BJ101">
        <v>0</v>
      </c>
      <c r="BK101">
        <v>0</v>
      </c>
      <c r="BL101">
        <v>0</v>
      </c>
      <c r="BM101">
        <v>0</v>
      </c>
      <c r="BN101">
        <v>0</v>
      </c>
      <c r="BO101">
        <v>0</v>
      </c>
      <c r="BP101">
        <v>0</v>
      </c>
      <c r="BQ101">
        <v>0</v>
      </c>
      <c r="BR101">
        <v>0</v>
      </c>
      <c r="BS101">
        <v>0</v>
      </c>
      <c r="BT101">
        <v>0</v>
      </c>
      <c r="BU101">
        <v>0</v>
      </c>
      <c r="BV101">
        <v>0</v>
      </c>
      <c r="BW101">
        <v>0</v>
      </c>
      <c r="BX101">
        <v>0</v>
      </c>
      <c r="BY101">
        <v>0</v>
      </c>
      <c r="BZ101">
        <v>0</v>
      </c>
      <c r="CA101">
        <v>0</v>
      </c>
      <c r="CB101">
        <v>0</v>
      </c>
      <c r="CC101">
        <v>0</v>
      </c>
      <c r="CD101">
        <v>0</v>
      </c>
      <c r="CE101">
        <v>0</v>
      </c>
      <c r="CF101">
        <v>0</v>
      </c>
      <c r="CG101">
        <v>0</v>
      </c>
      <c r="CH101">
        <v>0</v>
      </c>
      <c r="CI101">
        <v>0</v>
      </c>
      <c r="CJ101">
        <v>0</v>
      </c>
      <c r="CK101">
        <v>0</v>
      </c>
      <c r="CL101">
        <v>0</v>
      </c>
      <c r="CM101">
        <v>38</v>
      </c>
      <c r="CN101">
        <v>31</v>
      </c>
      <c r="CO101">
        <v>69</v>
      </c>
      <c r="CP101">
        <v>8</v>
      </c>
    </row>
    <row r="102" spans="1:94">
      <c r="A102">
        <v>62020111</v>
      </c>
      <c r="B102" t="s">
        <v>194</v>
      </c>
      <c r="C102">
        <v>0</v>
      </c>
      <c r="D102">
        <v>0</v>
      </c>
      <c r="E102">
        <v>0</v>
      </c>
      <c r="F102">
        <v>0</v>
      </c>
      <c r="G102">
        <v>2</v>
      </c>
      <c r="H102">
        <v>3</v>
      </c>
      <c r="I102">
        <v>5</v>
      </c>
      <c r="J102">
        <v>1</v>
      </c>
      <c r="K102">
        <v>2</v>
      </c>
      <c r="L102">
        <v>4</v>
      </c>
      <c r="M102">
        <v>6</v>
      </c>
      <c r="N102">
        <v>1</v>
      </c>
      <c r="O102">
        <v>4</v>
      </c>
      <c r="P102">
        <v>7</v>
      </c>
      <c r="Q102">
        <v>11</v>
      </c>
      <c r="R102">
        <v>2</v>
      </c>
      <c r="S102">
        <v>5</v>
      </c>
      <c r="T102">
        <v>10</v>
      </c>
      <c r="U102">
        <v>15</v>
      </c>
      <c r="V102">
        <v>1</v>
      </c>
      <c r="W102">
        <v>5</v>
      </c>
      <c r="X102">
        <v>8</v>
      </c>
      <c r="Y102">
        <v>13</v>
      </c>
      <c r="Z102">
        <v>1</v>
      </c>
      <c r="AA102">
        <v>5</v>
      </c>
      <c r="AB102">
        <v>6</v>
      </c>
      <c r="AC102">
        <v>11</v>
      </c>
      <c r="AD102">
        <v>1</v>
      </c>
      <c r="AE102">
        <v>5</v>
      </c>
      <c r="AF102">
        <v>9</v>
      </c>
      <c r="AG102">
        <v>14</v>
      </c>
      <c r="AH102">
        <v>1</v>
      </c>
      <c r="AI102">
        <v>6</v>
      </c>
      <c r="AJ102">
        <v>5</v>
      </c>
      <c r="AK102">
        <v>11</v>
      </c>
      <c r="AL102">
        <v>1</v>
      </c>
      <c r="AM102">
        <v>8</v>
      </c>
      <c r="AN102">
        <v>7</v>
      </c>
      <c r="AO102">
        <v>15</v>
      </c>
      <c r="AP102">
        <v>1</v>
      </c>
      <c r="AQ102">
        <v>34</v>
      </c>
      <c r="AR102">
        <v>45</v>
      </c>
      <c r="AS102">
        <v>79</v>
      </c>
      <c r="AT102">
        <v>6</v>
      </c>
      <c r="AU102">
        <v>0</v>
      </c>
      <c r="AV102">
        <v>0</v>
      </c>
      <c r="AW102">
        <v>0</v>
      </c>
      <c r="AX102">
        <v>0</v>
      </c>
      <c r="AY102">
        <v>0</v>
      </c>
      <c r="AZ102">
        <v>0</v>
      </c>
      <c r="BA102">
        <v>0</v>
      </c>
      <c r="BB102">
        <v>0</v>
      </c>
      <c r="BC102">
        <v>0</v>
      </c>
      <c r="BD102">
        <v>0</v>
      </c>
      <c r="BE102">
        <v>0</v>
      </c>
      <c r="BF102">
        <v>0</v>
      </c>
      <c r="BG102">
        <v>0</v>
      </c>
      <c r="BH102">
        <v>0</v>
      </c>
      <c r="BI102">
        <v>0</v>
      </c>
      <c r="BJ102">
        <v>0</v>
      </c>
      <c r="BK102">
        <v>0</v>
      </c>
      <c r="BL102">
        <v>0</v>
      </c>
      <c r="BM102">
        <v>0</v>
      </c>
      <c r="BN102">
        <v>0</v>
      </c>
      <c r="BO102">
        <v>0</v>
      </c>
      <c r="BP102">
        <v>0</v>
      </c>
      <c r="BQ102">
        <v>0</v>
      </c>
      <c r="BR102">
        <v>0</v>
      </c>
      <c r="BS102">
        <v>0</v>
      </c>
      <c r="BT102">
        <v>0</v>
      </c>
      <c r="BU102">
        <v>0</v>
      </c>
      <c r="BV102">
        <v>0</v>
      </c>
      <c r="BW102">
        <v>0</v>
      </c>
      <c r="BX102">
        <v>0</v>
      </c>
      <c r="BY102">
        <v>0</v>
      </c>
      <c r="BZ102">
        <v>0</v>
      </c>
      <c r="CA102">
        <v>0</v>
      </c>
      <c r="CB102">
        <v>0</v>
      </c>
      <c r="CC102">
        <v>0</v>
      </c>
      <c r="CD102">
        <v>0</v>
      </c>
      <c r="CE102">
        <v>0</v>
      </c>
      <c r="CF102">
        <v>0</v>
      </c>
      <c r="CG102">
        <v>0</v>
      </c>
      <c r="CH102">
        <v>0</v>
      </c>
      <c r="CI102">
        <v>0</v>
      </c>
      <c r="CJ102">
        <v>0</v>
      </c>
      <c r="CK102">
        <v>0</v>
      </c>
      <c r="CL102">
        <v>0</v>
      </c>
      <c r="CM102">
        <v>38</v>
      </c>
      <c r="CN102">
        <v>52</v>
      </c>
      <c r="CO102">
        <v>90</v>
      </c>
      <c r="CP102">
        <v>8</v>
      </c>
    </row>
    <row r="103" spans="1:94">
      <c r="A103">
        <v>62020112</v>
      </c>
      <c r="B103" t="s">
        <v>195</v>
      </c>
      <c r="C103">
        <v>0</v>
      </c>
      <c r="D103">
        <v>0</v>
      </c>
      <c r="E103">
        <v>0</v>
      </c>
      <c r="F103">
        <v>0</v>
      </c>
      <c r="G103">
        <v>1</v>
      </c>
      <c r="H103">
        <v>4</v>
      </c>
      <c r="I103">
        <v>5</v>
      </c>
      <c r="J103">
        <v>1</v>
      </c>
      <c r="K103">
        <v>4</v>
      </c>
      <c r="L103">
        <v>2</v>
      </c>
      <c r="M103">
        <v>6</v>
      </c>
      <c r="N103">
        <v>1</v>
      </c>
      <c r="O103">
        <v>5</v>
      </c>
      <c r="P103">
        <v>6</v>
      </c>
      <c r="Q103">
        <v>11</v>
      </c>
      <c r="R103">
        <v>2</v>
      </c>
      <c r="S103">
        <v>3</v>
      </c>
      <c r="T103">
        <v>4</v>
      </c>
      <c r="U103">
        <v>7</v>
      </c>
      <c r="V103">
        <v>1</v>
      </c>
      <c r="W103">
        <v>5</v>
      </c>
      <c r="X103">
        <v>4</v>
      </c>
      <c r="Y103">
        <v>9</v>
      </c>
      <c r="Z103">
        <v>1</v>
      </c>
      <c r="AA103">
        <v>0</v>
      </c>
      <c r="AB103">
        <v>0</v>
      </c>
      <c r="AC103">
        <v>0</v>
      </c>
      <c r="AD103">
        <v>0</v>
      </c>
      <c r="AE103">
        <v>2</v>
      </c>
      <c r="AF103">
        <v>6</v>
      </c>
      <c r="AG103">
        <v>8</v>
      </c>
      <c r="AH103">
        <v>1</v>
      </c>
      <c r="AI103">
        <v>2</v>
      </c>
      <c r="AJ103">
        <v>1</v>
      </c>
      <c r="AK103">
        <v>3</v>
      </c>
      <c r="AL103">
        <v>1</v>
      </c>
      <c r="AM103">
        <v>3</v>
      </c>
      <c r="AN103">
        <v>3</v>
      </c>
      <c r="AO103">
        <v>6</v>
      </c>
      <c r="AP103">
        <v>1</v>
      </c>
      <c r="AQ103">
        <v>15</v>
      </c>
      <c r="AR103">
        <v>18</v>
      </c>
      <c r="AS103">
        <v>33</v>
      </c>
      <c r="AT103">
        <v>5</v>
      </c>
      <c r="AU103">
        <v>5</v>
      </c>
      <c r="AV103">
        <v>2</v>
      </c>
      <c r="AW103">
        <v>7</v>
      </c>
      <c r="AX103">
        <v>1</v>
      </c>
      <c r="AY103">
        <v>3</v>
      </c>
      <c r="AZ103">
        <v>2</v>
      </c>
      <c r="BA103">
        <v>5</v>
      </c>
      <c r="BB103">
        <v>1</v>
      </c>
      <c r="BC103">
        <v>7</v>
      </c>
      <c r="BD103">
        <v>1</v>
      </c>
      <c r="BE103">
        <v>8</v>
      </c>
      <c r="BF103">
        <v>1</v>
      </c>
      <c r="BG103">
        <v>15</v>
      </c>
      <c r="BH103">
        <v>5</v>
      </c>
      <c r="BI103">
        <v>20</v>
      </c>
      <c r="BJ103">
        <v>3</v>
      </c>
      <c r="BK103">
        <v>0</v>
      </c>
      <c r="BL103">
        <v>0</v>
      </c>
      <c r="BM103">
        <v>0</v>
      </c>
      <c r="BN103">
        <v>0</v>
      </c>
      <c r="BO103">
        <v>0</v>
      </c>
      <c r="BP103">
        <v>0</v>
      </c>
      <c r="BQ103">
        <v>0</v>
      </c>
      <c r="BR103">
        <v>0</v>
      </c>
      <c r="BS103">
        <v>0</v>
      </c>
      <c r="BT103">
        <v>0</v>
      </c>
      <c r="BU103">
        <v>0</v>
      </c>
      <c r="BV103">
        <v>0</v>
      </c>
      <c r="BW103">
        <v>0</v>
      </c>
      <c r="BX103">
        <v>0</v>
      </c>
      <c r="BY103">
        <v>0</v>
      </c>
      <c r="BZ103">
        <v>0</v>
      </c>
      <c r="CA103">
        <v>0</v>
      </c>
      <c r="CB103">
        <v>0</v>
      </c>
      <c r="CC103">
        <v>0</v>
      </c>
      <c r="CD103">
        <v>0</v>
      </c>
      <c r="CE103">
        <v>0</v>
      </c>
      <c r="CF103">
        <v>0</v>
      </c>
      <c r="CG103">
        <v>0</v>
      </c>
      <c r="CH103">
        <v>0</v>
      </c>
      <c r="CI103">
        <v>0</v>
      </c>
      <c r="CJ103">
        <v>0</v>
      </c>
      <c r="CK103">
        <v>0</v>
      </c>
      <c r="CL103">
        <v>0</v>
      </c>
      <c r="CM103">
        <v>35</v>
      </c>
      <c r="CN103">
        <v>29</v>
      </c>
      <c r="CO103">
        <v>64</v>
      </c>
      <c r="CP103">
        <v>10</v>
      </c>
    </row>
    <row r="104" spans="1:94">
      <c r="A104">
        <v>62020113</v>
      </c>
      <c r="B104" t="s">
        <v>196</v>
      </c>
      <c r="C104">
        <v>1</v>
      </c>
      <c r="D104">
        <v>6</v>
      </c>
      <c r="E104">
        <v>7</v>
      </c>
      <c r="F104">
        <v>1</v>
      </c>
      <c r="G104">
        <v>5</v>
      </c>
      <c r="H104">
        <v>6</v>
      </c>
      <c r="I104">
        <v>11</v>
      </c>
      <c r="J104">
        <v>1</v>
      </c>
      <c r="K104">
        <v>6</v>
      </c>
      <c r="L104">
        <v>4</v>
      </c>
      <c r="M104">
        <v>10</v>
      </c>
      <c r="N104">
        <v>1</v>
      </c>
      <c r="O104">
        <v>12</v>
      </c>
      <c r="P104">
        <v>16</v>
      </c>
      <c r="Q104">
        <v>28</v>
      </c>
      <c r="R104">
        <v>3</v>
      </c>
      <c r="S104">
        <v>4</v>
      </c>
      <c r="T104">
        <v>4</v>
      </c>
      <c r="U104">
        <v>8</v>
      </c>
      <c r="V104">
        <v>1</v>
      </c>
      <c r="W104">
        <v>4</v>
      </c>
      <c r="X104">
        <v>4</v>
      </c>
      <c r="Y104">
        <v>8</v>
      </c>
      <c r="Z104">
        <v>1</v>
      </c>
      <c r="AA104">
        <v>1</v>
      </c>
      <c r="AB104">
        <v>6</v>
      </c>
      <c r="AC104">
        <v>7</v>
      </c>
      <c r="AD104">
        <v>1</v>
      </c>
      <c r="AE104">
        <v>5</v>
      </c>
      <c r="AF104">
        <v>5</v>
      </c>
      <c r="AG104">
        <v>10</v>
      </c>
      <c r="AH104">
        <v>1</v>
      </c>
      <c r="AI104">
        <v>11</v>
      </c>
      <c r="AJ104">
        <v>5</v>
      </c>
      <c r="AK104">
        <v>16</v>
      </c>
      <c r="AL104">
        <v>1</v>
      </c>
      <c r="AM104">
        <v>5</v>
      </c>
      <c r="AN104">
        <v>5</v>
      </c>
      <c r="AO104">
        <v>10</v>
      </c>
      <c r="AP104">
        <v>1</v>
      </c>
      <c r="AQ104">
        <v>30</v>
      </c>
      <c r="AR104">
        <v>29</v>
      </c>
      <c r="AS104">
        <v>59</v>
      </c>
      <c r="AT104">
        <v>6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  <c r="BA104">
        <v>0</v>
      </c>
      <c r="BB104">
        <v>0</v>
      </c>
      <c r="BC104">
        <v>0</v>
      </c>
      <c r="BD104">
        <v>0</v>
      </c>
      <c r="BE104">
        <v>0</v>
      </c>
      <c r="BF104">
        <v>0</v>
      </c>
      <c r="BG104">
        <v>0</v>
      </c>
      <c r="BH104">
        <v>0</v>
      </c>
      <c r="BI104">
        <v>0</v>
      </c>
      <c r="BJ104">
        <v>0</v>
      </c>
      <c r="BK104">
        <v>0</v>
      </c>
      <c r="BL104">
        <v>0</v>
      </c>
      <c r="BM104">
        <v>0</v>
      </c>
      <c r="BN104">
        <v>0</v>
      </c>
      <c r="BO104">
        <v>0</v>
      </c>
      <c r="BP104">
        <v>0</v>
      </c>
      <c r="BQ104">
        <v>0</v>
      </c>
      <c r="BR104">
        <v>0</v>
      </c>
      <c r="BS104">
        <v>0</v>
      </c>
      <c r="BT104">
        <v>0</v>
      </c>
      <c r="BU104">
        <v>0</v>
      </c>
      <c r="BV104">
        <v>0</v>
      </c>
      <c r="BW104">
        <v>0</v>
      </c>
      <c r="BX104">
        <v>0</v>
      </c>
      <c r="BY104">
        <v>0</v>
      </c>
      <c r="BZ104">
        <v>0</v>
      </c>
      <c r="CA104">
        <v>0</v>
      </c>
      <c r="CB104">
        <v>0</v>
      </c>
      <c r="CC104">
        <v>0</v>
      </c>
      <c r="CD104">
        <v>0</v>
      </c>
      <c r="CE104">
        <v>0</v>
      </c>
      <c r="CF104">
        <v>0</v>
      </c>
      <c r="CG104">
        <v>0</v>
      </c>
      <c r="CH104">
        <v>0</v>
      </c>
      <c r="CI104">
        <v>0</v>
      </c>
      <c r="CJ104">
        <v>0</v>
      </c>
      <c r="CK104">
        <v>0</v>
      </c>
      <c r="CL104">
        <v>0</v>
      </c>
      <c r="CM104">
        <v>42</v>
      </c>
      <c r="CN104">
        <v>45</v>
      </c>
      <c r="CO104">
        <v>87</v>
      </c>
      <c r="CP104">
        <v>9</v>
      </c>
    </row>
    <row r="105" spans="1:94">
      <c r="A105">
        <v>62020114</v>
      </c>
      <c r="B105" t="s">
        <v>197</v>
      </c>
      <c r="C105">
        <v>0</v>
      </c>
      <c r="D105">
        <v>0</v>
      </c>
      <c r="E105">
        <v>0</v>
      </c>
      <c r="F105">
        <v>0</v>
      </c>
      <c r="G105">
        <v>9</v>
      </c>
      <c r="H105">
        <v>9</v>
      </c>
      <c r="I105">
        <v>18</v>
      </c>
      <c r="J105">
        <v>1</v>
      </c>
      <c r="K105">
        <v>6</v>
      </c>
      <c r="L105">
        <v>15</v>
      </c>
      <c r="M105">
        <v>21</v>
      </c>
      <c r="N105">
        <v>1</v>
      </c>
      <c r="O105">
        <v>15</v>
      </c>
      <c r="P105">
        <v>24</v>
      </c>
      <c r="Q105">
        <v>39</v>
      </c>
      <c r="R105">
        <v>2</v>
      </c>
      <c r="S105">
        <v>14</v>
      </c>
      <c r="T105">
        <v>15</v>
      </c>
      <c r="U105">
        <v>29</v>
      </c>
      <c r="V105">
        <v>1</v>
      </c>
      <c r="W105">
        <v>8</v>
      </c>
      <c r="X105">
        <v>8</v>
      </c>
      <c r="Y105">
        <v>16</v>
      </c>
      <c r="Z105">
        <v>1</v>
      </c>
      <c r="AA105">
        <v>8</v>
      </c>
      <c r="AB105">
        <v>7</v>
      </c>
      <c r="AC105">
        <v>15</v>
      </c>
      <c r="AD105">
        <v>1</v>
      </c>
      <c r="AE105">
        <v>13</v>
      </c>
      <c r="AF105">
        <v>6</v>
      </c>
      <c r="AG105">
        <v>19</v>
      </c>
      <c r="AH105">
        <v>1</v>
      </c>
      <c r="AI105">
        <v>15</v>
      </c>
      <c r="AJ105">
        <v>13</v>
      </c>
      <c r="AK105">
        <v>28</v>
      </c>
      <c r="AL105">
        <v>1</v>
      </c>
      <c r="AM105">
        <v>8</v>
      </c>
      <c r="AN105">
        <v>5</v>
      </c>
      <c r="AO105">
        <v>13</v>
      </c>
      <c r="AP105">
        <v>1</v>
      </c>
      <c r="AQ105">
        <v>66</v>
      </c>
      <c r="AR105">
        <v>54</v>
      </c>
      <c r="AS105">
        <v>120</v>
      </c>
      <c r="AT105">
        <v>6</v>
      </c>
      <c r="AU105">
        <v>15</v>
      </c>
      <c r="AV105">
        <v>4</v>
      </c>
      <c r="AW105">
        <v>19</v>
      </c>
      <c r="AX105">
        <v>1</v>
      </c>
      <c r="AY105">
        <v>17</v>
      </c>
      <c r="AZ105">
        <v>12</v>
      </c>
      <c r="BA105">
        <v>29</v>
      </c>
      <c r="BB105">
        <v>1</v>
      </c>
      <c r="BC105">
        <v>12</v>
      </c>
      <c r="BD105">
        <v>12</v>
      </c>
      <c r="BE105">
        <v>24</v>
      </c>
      <c r="BF105">
        <v>1</v>
      </c>
      <c r="BG105">
        <v>44</v>
      </c>
      <c r="BH105">
        <v>28</v>
      </c>
      <c r="BI105">
        <v>72</v>
      </c>
      <c r="BJ105">
        <v>3</v>
      </c>
      <c r="BK105">
        <v>0</v>
      </c>
      <c r="BL105">
        <v>0</v>
      </c>
      <c r="BM105">
        <v>0</v>
      </c>
      <c r="BN105">
        <v>0</v>
      </c>
      <c r="BO105">
        <v>0</v>
      </c>
      <c r="BP105">
        <v>0</v>
      </c>
      <c r="BQ105">
        <v>0</v>
      </c>
      <c r="BR105">
        <v>0</v>
      </c>
      <c r="BS105">
        <v>0</v>
      </c>
      <c r="BT105">
        <v>0</v>
      </c>
      <c r="BU105">
        <v>0</v>
      </c>
      <c r="BV105">
        <v>0</v>
      </c>
      <c r="BW105">
        <v>0</v>
      </c>
      <c r="BX105">
        <v>0</v>
      </c>
      <c r="BY105">
        <v>0</v>
      </c>
      <c r="BZ105">
        <v>0</v>
      </c>
      <c r="CA105">
        <v>0</v>
      </c>
      <c r="CB105">
        <v>0</v>
      </c>
      <c r="CC105">
        <v>0</v>
      </c>
      <c r="CD105">
        <v>0</v>
      </c>
      <c r="CE105">
        <v>0</v>
      </c>
      <c r="CF105">
        <v>0</v>
      </c>
      <c r="CG105">
        <v>0</v>
      </c>
      <c r="CH105">
        <v>0</v>
      </c>
      <c r="CI105">
        <v>0</v>
      </c>
      <c r="CJ105">
        <v>0</v>
      </c>
      <c r="CK105">
        <v>0</v>
      </c>
      <c r="CL105">
        <v>0</v>
      </c>
      <c r="CM105">
        <v>125</v>
      </c>
      <c r="CN105">
        <v>106</v>
      </c>
      <c r="CO105">
        <v>231</v>
      </c>
      <c r="CP105">
        <v>11</v>
      </c>
    </row>
    <row r="106" spans="1:94">
      <c r="A106">
        <v>62020115</v>
      </c>
      <c r="B106" t="s">
        <v>198</v>
      </c>
      <c r="C106">
        <v>12</v>
      </c>
      <c r="D106">
        <v>2</v>
      </c>
      <c r="E106">
        <v>14</v>
      </c>
      <c r="F106">
        <v>1</v>
      </c>
      <c r="G106">
        <v>4</v>
      </c>
      <c r="H106">
        <v>4</v>
      </c>
      <c r="I106">
        <v>8</v>
      </c>
      <c r="J106">
        <v>1</v>
      </c>
      <c r="K106">
        <v>5</v>
      </c>
      <c r="L106">
        <v>5</v>
      </c>
      <c r="M106">
        <v>10</v>
      </c>
      <c r="N106">
        <v>1</v>
      </c>
      <c r="O106">
        <v>21</v>
      </c>
      <c r="P106">
        <v>11</v>
      </c>
      <c r="Q106">
        <v>32</v>
      </c>
      <c r="R106">
        <v>3</v>
      </c>
      <c r="S106">
        <v>9</v>
      </c>
      <c r="T106">
        <v>6</v>
      </c>
      <c r="U106">
        <v>15</v>
      </c>
      <c r="V106">
        <v>1</v>
      </c>
      <c r="W106">
        <v>6</v>
      </c>
      <c r="X106">
        <v>8</v>
      </c>
      <c r="Y106">
        <v>14</v>
      </c>
      <c r="Z106">
        <v>1</v>
      </c>
      <c r="AA106">
        <v>11</v>
      </c>
      <c r="AB106">
        <v>7</v>
      </c>
      <c r="AC106">
        <v>18</v>
      </c>
      <c r="AD106">
        <v>1</v>
      </c>
      <c r="AE106">
        <v>8</v>
      </c>
      <c r="AF106">
        <v>6</v>
      </c>
      <c r="AG106">
        <v>14</v>
      </c>
      <c r="AH106">
        <v>1</v>
      </c>
      <c r="AI106">
        <v>8</v>
      </c>
      <c r="AJ106">
        <v>7</v>
      </c>
      <c r="AK106">
        <v>15</v>
      </c>
      <c r="AL106">
        <v>1</v>
      </c>
      <c r="AM106">
        <v>7</v>
      </c>
      <c r="AN106">
        <v>8</v>
      </c>
      <c r="AO106">
        <v>15</v>
      </c>
      <c r="AP106">
        <v>1</v>
      </c>
      <c r="AQ106">
        <v>49</v>
      </c>
      <c r="AR106">
        <v>42</v>
      </c>
      <c r="AS106">
        <v>91</v>
      </c>
      <c r="AT106">
        <v>6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0</v>
      </c>
      <c r="BB106">
        <v>0</v>
      </c>
      <c r="BC106">
        <v>0</v>
      </c>
      <c r="BD106">
        <v>0</v>
      </c>
      <c r="BE106">
        <v>0</v>
      </c>
      <c r="BF106">
        <v>0</v>
      </c>
      <c r="BG106">
        <v>0</v>
      </c>
      <c r="BH106">
        <v>0</v>
      </c>
      <c r="BI106">
        <v>0</v>
      </c>
      <c r="BJ106">
        <v>0</v>
      </c>
      <c r="BK106">
        <v>0</v>
      </c>
      <c r="BL106">
        <v>0</v>
      </c>
      <c r="BM106">
        <v>0</v>
      </c>
      <c r="BN106">
        <v>0</v>
      </c>
      <c r="BO106">
        <v>0</v>
      </c>
      <c r="BP106">
        <v>0</v>
      </c>
      <c r="BQ106">
        <v>0</v>
      </c>
      <c r="BR106">
        <v>0</v>
      </c>
      <c r="BS106">
        <v>0</v>
      </c>
      <c r="BT106">
        <v>0</v>
      </c>
      <c r="BU106">
        <v>0</v>
      </c>
      <c r="BV106">
        <v>0</v>
      </c>
      <c r="BW106">
        <v>0</v>
      </c>
      <c r="BX106">
        <v>0</v>
      </c>
      <c r="BY106">
        <v>0</v>
      </c>
      <c r="BZ106">
        <v>0</v>
      </c>
      <c r="CA106">
        <v>0</v>
      </c>
      <c r="CB106">
        <v>0</v>
      </c>
      <c r="CC106">
        <v>0</v>
      </c>
      <c r="CD106">
        <v>0</v>
      </c>
      <c r="CE106">
        <v>0</v>
      </c>
      <c r="CF106">
        <v>0</v>
      </c>
      <c r="CG106">
        <v>0</v>
      </c>
      <c r="CH106">
        <v>0</v>
      </c>
      <c r="CI106">
        <v>0</v>
      </c>
      <c r="CJ106">
        <v>0</v>
      </c>
      <c r="CK106">
        <v>0</v>
      </c>
      <c r="CL106">
        <v>0</v>
      </c>
      <c r="CM106">
        <v>70</v>
      </c>
      <c r="CN106">
        <v>53</v>
      </c>
      <c r="CO106">
        <v>123</v>
      </c>
      <c r="CP106">
        <v>9</v>
      </c>
    </row>
    <row r="107" spans="1:94">
      <c r="A107">
        <v>62020116</v>
      </c>
      <c r="B107" t="s">
        <v>199</v>
      </c>
      <c r="C107">
        <v>0</v>
      </c>
      <c r="D107">
        <v>0</v>
      </c>
      <c r="E107">
        <v>0</v>
      </c>
      <c r="F107">
        <v>0</v>
      </c>
      <c r="G107">
        <v>5</v>
      </c>
      <c r="H107">
        <v>2</v>
      </c>
      <c r="I107">
        <v>7</v>
      </c>
      <c r="J107">
        <v>1</v>
      </c>
      <c r="K107">
        <v>5</v>
      </c>
      <c r="L107">
        <v>3</v>
      </c>
      <c r="M107">
        <v>8</v>
      </c>
      <c r="N107">
        <v>1</v>
      </c>
      <c r="O107">
        <v>10</v>
      </c>
      <c r="P107">
        <v>5</v>
      </c>
      <c r="Q107">
        <v>15</v>
      </c>
      <c r="R107">
        <v>2</v>
      </c>
      <c r="S107">
        <v>6</v>
      </c>
      <c r="T107">
        <v>4</v>
      </c>
      <c r="U107">
        <v>10</v>
      </c>
      <c r="V107">
        <v>1</v>
      </c>
      <c r="W107">
        <v>5</v>
      </c>
      <c r="X107">
        <v>3</v>
      </c>
      <c r="Y107">
        <v>8</v>
      </c>
      <c r="Z107">
        <v>1</v>
      </c>
      <c r="AA107">
        <v>6</v>
      </c>
      <c r="AB107">
        <v>4</v>
      </c>
      <c r="AC107">
        <v>10</v>
      </c>
      <c r="AD107">
        <v>1</v>
      </c>
      <c r="AE107">
        <v>4</v>
      </c>
      <c r="AF107">
        <v>0</v>
      </c>
      <c r="AG107">
        <v>4</v>
      </c>
      <c r="AH107">
        <v>1</v>
      </c>
      <c r="AI107">
        <v>5</v>
      </c>
      <c r="AJ107">
        <v>1</v>
      </c>
      <c r="AK107">
        <v>6</v>
      </c>
      <c r="AL107">
        <v>1</v>
      </c>
      <c r="AM107">
        <v>2</v>
      </c>
      <c r="AN107">
        <v>3</v>
      </c>
      <c r="AO107">
        <v>5</v>
      </c>
      <c r="AP107">
        <v>1</v>
      </c>
      <c r="AQ107">
        <v>28</v>
      </c>
      <c r="AR107">
        <v>15</v>
      </c>
      <c r="AS107">
        <v>43</v>
      </c>
      <c r="AT107">
        <v>6</v>
      </c>
      <c r="AU107">
        <v>0</v>
      </c>
      <c r="AV107">
        <v>0</v>
      </c>
      <c r="AW107">
        <v>0</v>
      </c>
      <c r="AX107">
        <v>0</v>
      </c>
      <c r="AY107">
        <v>0</v>
      </c>
      <c r="AZ107">
        <v>0</v>
      </c>
      <c r="BA107">
        <v>0</v>
      </c>
      <c r="BB107">
        <v>0</v>
      </c>
      <c r="BC107">
        <v>0</v>
      </c>
      <c r="BD107">
        <v>0</v>
      </c>
      <c r="BE107">
        <v>0</v>
      </c>
      <c r="BF107">
        <v>0</v>
      </c>
      <c r="BG107">
        <v>0</v>
      </c>
      <c r="BH107">
        <v>0</v>
      </c>
      <c r="BI107">
        <v>0</v>
      </c>
      <c r="BJ107">
        <v>0</v>
      </c>
      <c r="BK107">
        <v>0</v>
      </c>
      <c r="BL107">
        <v>0</v>
      </c>
      <c r="BM107">
        <v>0</v>
      </c>
      <c r="BN107">
        <v>0</v>
      </c>
      <c r="BO107">
        <v>0</v>
      </c>
      <c r="BP107">
        <v>0</v>
      </c>
      <c r="BQ107">
        <v>0</v>
      </c>
      <c r="BR107">
        <v>0</v>
      </c>
      <c r="BS107">
        <v>0</v>
      </c>
      <c r="BT107">
        <v>0</v>
      </c>
      <c r="BU107">
        <v>0</v>
      </c>
      <c r="BV107">
        <v>0</v>
      </c>
      <c r="BW107">
        <v>0</v>
      </c>
      <c r="BX107">
        <v>0</v>
      </c>
      <c r="BY107">
        <v>0</v>
      </c>
      <c r="BZ107">
        <v>0</v>
      </c>
      <c r="CA107">
        <v>0</v>
      </c>
      <c r="CB107">
        <v>0</v>
      </c>
      <c r="CC107">
        <v>0</v>
      </c>
      <c r="CD107">
        <v>0</v>
      </c>
      <c r="CE107">
        <v>0</v>
      </c>
      <c r="CF107">
        <v>0</v>
      </c>
      <c r="CG107">
        <v>0</v>
      </c>
      <c r="CH107">
        <v>0</v>
      </c>
      <c r="CI107">
        <v>0</v>
      </c>
      <c r="CJ107">
        <v>0</v>
      </c>
      <c r="CK107">
        <v>0</v>
      </c>
      <c r="CL107">
        <v>0</v>
      </c>
      <c r="CM107">
        <v>38</v>
      </c>
      <c r="CN107">
        <v>20</v>
      </c>
      <c r="CO107">
        <v>58</v>
      </c>
      <c r="CP107">
        <v>8</v>
      </c>
    </row>
    <row r="108" spans="1:94">
      <c r="A108">
        <v>62020117</v>
      </c>
      <c r="B108" t="s">
        <v>200</v>
      </c>
      <c r="C108">
        <v>4</v>
      </c>
      <c r="D108">
        <v>6</v>
      </c>
      <c r="E108">
        <v>10</v>
      </c>
      <c r="F108">
        <v>1</v>
      </c>
      <c r="G108">
        <v>1</v>
      </c>
      <c r="H108">
        <v>5</v>
      </c>
      <c r="I108">
        <v>6</v>
      </c>
      <c r="J108">
        <v>1</v>
      </c>
      <c r="K108">
        <v>3</v>
      </c>
      <c r="L108">
        <v>3</v>
      </c>
      <c r="M108">
        <v>6</v>
      </c>
      <c r="N108">
        <v>1</v>
      </c>
      <c r="O108">
        <v>8</v>
      </c>
      <c r="P108">
        <v>14</v>
      </c>
      <c r="Q108">
        <v>22</v>
      </c>
      <c r="R108">
        <v>3</v>
      </c>
      <c r="S108">
        <v>2</v>
      </c>
      <c r="T108">
        <v>4</v>
      </c>
      <c r="U108">
        <v>6</v>
      </c>
      <c r="V108">
        <v>1</v>
      </c>
      <c r="W108">
        <v>2</v>
      </c>
      <c r="X108">
        <v>1</v>
      </c>
      <c r="Y108">
        <v>3</v>
      </c>
      <c r="Z108">
        <v>1</v>
      </c>
      <c r="AA108">
        <v>8</v>
      </c>
      <c r="AB108">
        <v>1</v>
      </c>
      <c r="AC108">
        <v>9</v>
      </c>
      <c r="AD108">
        <v>1</v>
      </c>
      <c r="AE108">
        <v>5</v>
      </c>
      <c r="AF108">
        <v>6</v>
      </c>
      <c r="AG108">
        <v>11</v>
      </c>
      <c r="AH108">
        <v>1</v>
      </c>
      <c r="AI108">
        <v>1</v>
      </c>
      <c r="AJ108">
        <v>2</v>
      </c>
      <c r="AK108">
        <v>3</v>
      </c>
      <c r="AL108">
        <v>1</v>
      </c>
      <c r="AM108">
        <v>5</v>
      </c>
      <c r="AN108">
        <v>2</v>
      </c>
      <c r="AO108">
        <v>7</v>
      </c>
      <c r="AP108">
        <v>1</v>
      </c>
      <c r="AQ108">
        <v>23</v>
      </c>
      <c r="AR108">
        <v>16</v>
      </c>
      <c r="AS108">
        <v>39</v>
      </c>
      <c r="AT108">
        <v>6</v>
      </c>
      <c r="AU108">
        <v>0</v>
      </c>
      <c r="AV108">
        <v>0</v>
      </c>
      <c r="AW108">
        <v>0</v>
      </c>
      <c r="AX108">
        <v>0</v>
      </c>
      <c r="AY108">
        <v>0</v>
      </c>
      <c r="AZ108">
        <v>0</v>
      </c>
      <c r="BA108">
        <v>0</v>
      </c>
      <c r="BB108">
        <v>0</v>
      </c>
      <c r="BC108">
        <v>0</v>
      </c>
      <c r="BD108">
        <v>0</v>
      </c>
      <c r="BE108">
        <v>0</v>
      </c>
      <c r="BF108">
        <v>0</v>
      </c>
      <c r="BG108">
        <v>0</v>
      </c>
      <c r="BH108">
        <v>0</v>
      </c>
      <c r="BI108">
        <v>0</v>
      </c>
      <c r="BJ108">
        <v>0</v>
      </c>
      <c r="BK108">
        <v>0</v>
      </c>
      <c r="BL108">
        <v>0</v>
      </c>
      <c r="BM108">
        <v>0</v>
      </c>
      <c r="BN108">
        <v>0</v>
      </c>
      <c r="BO108">
        <v>0</v>
      </c>
      <c r="BP108">
        <v>0</v>
      </c>
      <c r="BQ108">
        <v>0</v>
      </c>
      <c r="BR108">
        <v>0</v>
      </c>
      <c r="BS108">
        <v>0</v>
      </c>
      <c r="BT108">
        <v>0</v>
      </c>
      <c r="BU108">
        <v>0</v>
      </c>
      <c r="BV108">
        <v>0</v>
      </c>
      <c r="BW108">
        <v>0</v>
      </c>
      <c r="BX108">
        <v>0</v>
      </c>
      <c r="BY108">
        <v>0</v>
      </c>
      <c r="BZ108">
        <v>0</v>
      </c>
      <c r="CA108">
        <v>0</v>
      </c>
      <c r="CB108">
        <v>0</v>
      </c>
      <c r="CC108">
        <v>0</v>
      </c>
      <c r="CD108">
        <v>0</v>
      </c>
      <c r="CE108">
        <v>0</v>
      </c>
      <c r="CF108">
        <v>0</v>
      </c>
      <c r="CG108">
        <v>0</v>
      </c>
      <c r="CH108">
        <v>0</v>
      </c>
      <c r="CI108">
        <v>0</v>
      </c>
      <c r="CJ108">
        <v>0</v>
      </c>
      <c r="CK108">
        <v>0</v>
      </c>
      <c r="CL108">
        <v>0</v>
      </c>
      <c r="CM108">
        <v>31</v>
      </c>
      <c r="CN108">
        <v>30</v>
      </c>
      <c r="CO108">
        <v>61</v>
      </c>
      <c r="CP108">
        <v>9</v>
      </c>
    </row>
    <row r="109" spans="1:94">
      <c r="A109">
        <v>62020118</v>
      </c>
      <c r="B109" t="s">
        <v>201</v>
      </c>
      <c r="C109">
        <v>0</v>
      </c>
      <c r="D109">
        <v>0</v>
      </c>
      <c r="E109">
        <v>0</v>
      </c>
      <c r="F109">
        <v>0</v>
      </c>
      <c r="G109">
        <v>14</v>
      </c>
      <c r="H109">
        <v>12</v>
      </c>
      <c r="I109">
        <v>26</v>
      </c>
      <c r="J109">
        <v>1</v>
      </c>
      <c r="K109">
        <v>15</v>
      </c>
      <c r="L109">
        <v>14</v>
      </c>
      <c r="M109">
        <v>29</v>
      </c>
      <c r="N109">
        <v>1</v>
      </c>
      <c r="O109">
        <v>29</v>
      </c>
      <c r="P109">
        <v>26</v>
      </c>
      <c r="Q109">
        <v>55</v>
      </c>
      <c r="R109">
        <v>2</v>
      </c>
      <c r="S109">
        <v>15</v>
      </c>
      <c r="T109">
        <v>15</v>
      </c>
      <c r="U109">
        <v>30</v>
      </c>
      <c r="V109">
        <v>1</v>
      </c>
      <c r="W109">
        <v>13</v>
      </c>
      <c r="X109">
        <v>8</v>
      </c>
      <c r="Y109">
        <v>21</v>
      </c>
      <c r="Z109">
        <v>1</v>
      </c>
      <c r="AA109">
        <v>12</v>
      </c>
      <c r="AB109">
        <v>11</v>
      </c>
      <c r="AC109">
        <v>23</v>
      </c>
      <c r="AD109">
        <v>1</v>
      </c>
      <c r="AE109">
        <v>14</v>
      </c>
      <c r="AF109">
        <v>15</v>
      </c>
      <c r="AG109">
        <v>29</v>
      </c>
      <c r="AH109">
        <v>1</v>
      </c>
      <c r="AI109">
        <v>14</v>
      </c>
      <c r="AJ109">
        <v>15</v>
      </c>
      <c r="AK109">
        <v>29</v>
      </c>
      <c r="AL109">
        <v>1</v>
      </c>
      <c r="AM109">
        <v>10</v>
      </c>
      <c r="AN109">
        <v>8</v>
      </c>
      <c r="AO109">
        <v>18</v>
      </c>
      <c r="AP109">
        <v>1</v>
      </c>
      <c r="AQ109">
        <v>78</v>
      </c>
      <c r="AR109">
        <v>72</v>
      </c>
      <c r="AS109">
        <v>150</v>
      </c>
      <c r="AT109">
        <v>6</v>
      </c>
      <c r="AU109">
        <v>9</v>
      </c>
      <c r="AV109">
        <v>8</v>
      </c>
      <c r="AW109">
        <v>17</v>
      </c>
      <c r="AX109">
        <v>1</v>
      </c>
      <c r="AY109">
        <v>7</v>
      </c>
      <c r="AZ109">
        <v>10</v>
      </c>
      <c r="BA109">
        <v>17</v>
      </c>
      <c r="BB109">
        <v>1</v>
      </c>
      <c r="BC109">
        <v>6</v>
      </c>
      <c r="BD109">
        <v>13</v>
      </c>
      <c r="BE109">
        <v>19</v>
      </c>
      <c r="BF109">
        <v>1</v>
      </c>
      <c r="BG109">
        <v>22</v>
      </c>
      <c r="BH109">
        <v>31</v>
      </c>
      <c r="BI109">
        <v>53</v>
      </c>
      <c r="BJ109">
        <v>3</v>
      </c>
      <c r="BK109">
        <v>0</v>
      </c>
      <c r="BL109">
        <v>0</v>
      </c>
      <c r="BM109">
        <v>0</v>
      </c>
      <c r="BN109">
        <v>0</v>
      </c>
      <c r="BO109">
        <v>0</v>
      </c>
      <c r="BP109">
        <v>0</v>
      </c>
      <c r="BQ109">
        <v>0</v>
      </c>
      <c r="BR109">
        <v>0</v>
      </c>
      <c r="BS109">
        <v>0</v>
      </c>
      <c r="BT109">
        <v>0</v>
      </c>
      <c r="BU109">
        <v>0</v>
      </c>
      <c r="BV109">
        <v>0</v>
      </c>
      <c r="BW109">
        <v>0</v>
      </c>
      <c r="BX109">
        <v>0</v>
      </c>
      <c r="BY109">
        <v>0</v>
      </c>
      <c r="BZ109">
        <v>0</v>
      </c>
      <c r="CA109">
        <v>0</v>
      </c>
      <c r="CB109">
        <v>0</v>
      </c>
      <c r="CC109">
        <v>0</v>
      </c>
      <c r="CD109">
        <v>0</v>
      </c>
      <c r="CE109">
        <v>0</v>
      </c>
      <c r="CF109">
        <v>0</v>
      </c>
      <c r="CG109">
        <v>0</v>
      </c>
      <c r="CH109">
        <v>0</v>
      </c>
      <c r="CI109">
        <v>0</v>
      </c>
      <c r="CJ109">
        <v>0</v>
      </c>
      <c r="CK109">
        <v>0</v>
      </c>
      <c r="CL109">
        <v>0</v>
      </c>
      <c r="CM109">
        <v>129</v>
      </c>
      <c r="CN109">
        <v>129</v>
      </c>
      <c r="CO109">
        <v>258</v>
      </c>
      <c r="CP109">
        <v>11</v>
      </c>
    </row>
    <row r="110" spans="1:94">
      <c r="A110">
        <v>62020119</v>
      </c>
      <c r="B110" t="s">
        <v>202</v>
      </c>
      <c r="C110">
        <v>0</v>
      </c>
      <c r="D110">
        <v>0</v>
      </c>
      <c r="E110">
        <v>0</v>
      </c>
      <c r="F110">
        <v>0</v>
      </c>
      <c r="G110">
        <v>2</v>
      </c>
      <c r="H110">
        <v>5</v>
      </c>
      <c r="I110">
        <v>7</v>
      </c>
      <c r="J110">
        <v>1</v>
      </c>
      <c r="K110">
        <v>2</v>
      </c>
      <c r="L110">
        <v>7</v>
      </c>
      <c r="M110">
        <v>9</v>
      </c>
      <c r="N110">
        <v>1</v>
      </c>
      <c r="O110">
        <v>4</v>
      </c>
      <c r="P110">
        <v>12</v>
      </c>
      <c r="Q110">
        <v>16</v>
      </c>
      <c r="R110">
        <v>2</v>
      </c>
      <c r="S110">
        <v>1</v>
      </c>
      <c r="T110">
        <v>4</v>
      </c>
      <c r="U110">
        <v>5</v>
      </c>
      <c r="V110">
        <v>1</v>
      </c>
      <c r="W110">
        <v>6</v>
      </c>
      <c r="X110">
        <v>0</v>
      </c>
      <c r="Y110">
        <v>6</v>
      </c>
      <c r="Z110">
        <v>1</v>
      </c>
      <c r="AA110">
        <v>5</v>
      </c>
      <c r="AB110">
        <v>2</v>
      </c>
      <c r="AC110">
        <v>7</v>
      </c>
      <c r="AD110">
        <v>1</v>
      </c>
      <c r="AE110">
        <v>3</v>
      </c>
      <c r="AF110">
        <v>4</v>
      </c>
      <c r="AG110">
        <v>7</v>
      </c>
      <c r="AH110">
        <v>1</v>
      </c>
      <c r="AI110">
        <v>9</v>
      </c>
      <c r="AJ110">
        <v>5</v>
      </c>
      <c r="AK110">
        <v>14</v>
      </c>
      <c r="AL110">
        <v>1</v>
      </c>
      <c r="AM110">
        <v>2</v>
      </c>
      <c r="AN110">
        <v>9</v>
      </c>
      <c r="AO110">
        <v>11</v>
      </c>
      <c r="AP110">
        <v>1</v>
      </c>
      <c r="AQ110">
        <v>26</v>
      </c>
      <c r="AR110">
        <v>24</v>
      </c>
      <c r="AS110">
        <v>50</v>
      </c>
      <c r="AT110">
        <v>6</v>
      </c>
      <c r="AU110">
        <v>0</v>
      </c>
      <c r="AV110">
        <v>0</v>
      </c>
      <c r="AW110">
        <v>0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0</v>
      </c>
      <c r="BD110">
        <v>0</v>
      </c>
      <c r="BE110">
        <v>0</v>
      </c>
      <c r="BF110">
        <v>0</v>
      </c>
      <c r="BG110">
        <v>0</v>
      </c>
      <c r="BH110">
        <v>0</v>
      </c>
      <c r="BI110">
        <v>0</v>
      </c>
      <c r="BJ110">
        <v>0</v>
      </c>
      <c r="BK110">
        <v>0</v>
      </c>
      <c r="BL110">
        <v>0</v>
      </c>
      <c r="BM110">
        <v>0</v>
      </c>
      <c r="BN110">
        <v>0</v>
      </c>
      <c r="BO110">
        <v>0</v>
      </c>
      <c r="BP110">
        <v>0</v>
      </c>
      <c r="BQ110">
        <v>0</v>
      </c>
      <c r="BR110">
        <v>0</v>
      </c>
      <c r="BS110">
        <v>0</v>
      </c>
      <c r="BT110">
        <v>0</v>
      </c>
      <c r="BU110">
        <v>0</v>
      </c>
      <c r="BV110">
        <v>0</v>
      </c>
      <c r="BW110">
        <v>0</v>
      </c>
      <c r="BX110">
        <v>0</v>
      </c>
      <c r="BY110">
        <v>0</v>
      </c>
      <c r="BZ110">
        <v>0</v>
      </c>
      <c r="CA110">
        <v>0</v>
      </c>
      <c r="CB110">
        <v>0</v>
      </c>
      <c r="CC110">
        <v>0</v>
      </c>
      <c r="CD110">
        <v>0</v>
      </c>
      <c r="CE110">
        <v>0</v>
      </c>
      <c r="CF110">
        <v>0</v>
      </c>
      <c r="CG110">
        <v>0</v>
      </c>
      <c r="CH110">
        <v>0</v>
      </c>
      <c r="CI110">
        <v>0</v>
      </c>
      <c r="CJ110">
        <v>0</v>
      </c>
      <c r="CK110">
        <v>0</v>
      </c>
      <c r="CL110">
        <v>0</v>
      </c>
      <c r="CM110">
        <v>30</v>
      </c>
      <c r="CN110">
        <v>36</v>
      </c>
      <c r="CO110">
        <v>66</v>
      </c>
      <c r="CP110">
        <v>8</v>
      </c>
    </row>
    <row r="111" spans="1:94">
      <c r="A111">
        <v>62020120</v>
      </c>
      <c r="B111" t="s">
        <v>203</v>
      </c>
      <c r="C111">
        <v>0</v>
      </c>
      <c r="D111">
        <v>0</v>
      </c>
      <c r="E111">
        <v>0</v>
      </c>
      <c r="F111">
        <v>0</v>
      </c>
      <c r="G111">
        <v>3</v>
      </c>
      <c r="H111">
        <v>3</v>
      </c>
      <c r="I111">
        <v>6</v>
      </c>
      <c r="J111">
        <v>1</v>
      </c>
      <c r="K111">
        <v>4</v>
      </c>
      <c r="L111">
        <v>6</v>
      </c>
      <c r="M111">
        <v>10</v>
      </c>
      <c r="N111">
        <v>1</v>
      </c>
      <c r="O111">
        <v>7</v>
      </c>
      <c r="P111">
        <v>9</v>
      </c>
      <c r="Q111">
        <v>16</v>
      </c>
      <c r="R111">
        <v>2</v>
      </c>
      <c r="S111">
        <v>6</v>
      </c>
      <c r="T111">
        <v>4</v>
      </c>
      <c r="U111">
        <v>10</v>
      </c>
      <c r="V111">
        <v>1</v>
      </c>
      <c r="W111">
        <v>5</v>
      </c>
      <c r="X111">
        <v>5</v>
      </c>
      <c r="Y111">
        <v>10</v>
      </c>
      <c r="Z111">
        <v>1</v>
      </c>
      <c r="AA111">
        <v>3</v>
      </c>
      <c r="AB111">
        <v>2</v>
      </c>
      <c r="AC111">
        <v>5</v>
      </c>
      <c r="AD111">
        <v>1</v>
      </c>
      <c r="AE111">
        <v>4</v>
      </c>
      <c r="AF111">
        <v>2</v>
      </c>
      <c r="AG111">
        <v>6</v>
      </c>
      <c r="AH111">
        <v>1</v>
      </c>
      <c r="AI111">
        <v>5</v>
      </c>
      <c r="AJ111">
        <v>7</v>
      </c>
      <c r="AK111">
        <v>12</v>
      </c>
      <c r="AL111">
        <v>1</v>
      </c>
      <c r="AM111">
        <v>5</v>
      </c>
      <c r="AN111">
        <v>3</v>
      </c>
      <c r="AO111">
        <v>8</v>
      </c>
      <c r="AP111">
        <v>1</v>
      </c>
      <c r="AQ111">
        <v>28</v>
      </c>
      <c r="AR111">
        <v>23</v>
      </c>
      <c r="AS111">
        <v>51</v>
      </c>
      <c r="AT111">
        <v>6</v>
      </c>
      <c r="AU111">
        <v>0</v>
      </c>
      <c r="AV111">
        <v>0</v>
      </c>
      <c r="AW111">
        <v>0</v>
      </c>
      <c r="AX111">
        <v>0</v>
      </c>
      <c r="AY111">
        <v>0</v>
      </c>
      <c r="AZ111">
        <v>0</v>
      </c>
      <c r="BA111">
        <v>0</v>
      </c>
      <c r="BB111">
        <v>0</v>
      </c>
      <c r="BC111">
        <v>0</v>
      </c>
      <c r="BD111">
        <v>0</v>
      </c>
      <c r="BE111">
        <v>0</v>
      </c>
      <c r="BF111">
        <v>0</v>
      </c>
      <c r="BG111">
        <v>0</v>
      </c>
      <c r="BH111">
        <v>0</v>
      </c>
      <c r="BI111">
        <v>0</v>
      </c>
      <c r="BJ111">
        <v>0</v>
      </c>
      <c r="BK111">
        <v>0</v>
      </c>
      <c r="BL111">
        <v>0</v>
      </c>
      <c r="BM111">
        <v>0</v>
      </c>
      <c r="BN111">
        <v>0</v>
      </c>
      <c r="BO111">
        <v>0</v>
      </c>
      <c r="BP111">
        <v>0</v>
      </c>
      <c r="BQ111">
        <v>0</v>
      </c>
      <c r="BR111">
        <v>0</v>
      </c>
      <c r="BS111">
        <v>0</v>
      </c>
      <c r="BT111">
        <v>0</v>
      </c>
      <c r="BU111">
        <v>0</v>
      </c>
      <c r="BV111">
        <v>0</v>
      </c>
      <c r="BW111">
        <v>0</v>
      </c>
      <c r="BX111">
        <v>0</v>
      </c>
      <c r="BY111">
        <v>0</v>
      </c>
      <c r="BZ111">
        <v>0</v>
      </c>
      <c r="CA111">
        <v>0</v>
      </c>
      <c r="CB111">
        <v>0</v>
      </c>
      <c r="CC111">
        <v>0</v>
      </c>
      <c r="CD111">
        <v>0</v>
      </c>
      <c r="CE111">
        <v>0</v>
      </c>
      <c r="CF111">
        <v>0</v>
      </c>
      <c r="CG111">
        <v>0</v>
      </c>
      <c r="CH111">
        <v>0</v>
      </c>
      <c r="CI111">
        <v>0</v>
      </c>
      <c r="CJ111">
        <v>0</v>
      </c>
      <c r="CK111">
        <v>0</v>
      </c>
      <c r="CL111">
        <v>0</v>
      </c>
      <c r="CM111">
        <v>35</v>
      </c>
      <c r="CN111">
        <v>32</v>
      </c>
      <c r="CO111">
        <v>67</v>
      </c>
      <c r="CP111">
        <v>8</v>
      </c>
    </row>
    <row r="112" spans="1:94">
      <c r="A112">
        <v>62020121</v>
      </c>
      <c r="B112" t="s">
        <v>204</v>
      </c>
      <c r="C112">
        <v>2</v>
      </c>
      <c r="D112">
        <v>2</v>
      </c>
      <c r="E112">
        <v>4</v>
      </c>
      <c r="F112">
        <v>1</v>
      </c>
      <c r="G112">
        <v>9</v>
      </c>
      <c r="H112">
        <v>1</v>
      </c>
      <c r="I112">
        <v>10</v>
      </c>
      <c r="J112">
        <v>1</v>
      </c>
      <c r="K112">
        <v>6</v>
      </c>
      <c r="L112">
        <v>11</v>
      </c>
      <c r="M112">
        <v>17</v>
      </c>
      <c r="N112">
        <v>1</v>
      </c>
      <c r="O112">
        <v>17</v>
      </c>
      <c r="P112">
        <v>14</v>
      </c>
      <c r="Q112">
        <v>31</v>
      </c>
      <c r="R112">
        <v>3</v>
      </c>
      <c r="S112">
        <v>10</v>
      </c>
      <c r="T112">
        <v>16</v>
      </c>
      <c r="U112">
        <v>26</v>
      </c>
      <c r="V112">
        <v>1</v>
      </c>
      <c r="W112">
        <v>9</v>
      </c>
      <c r="X112">
        <v>11</v>
      </c>
      <c r="Y112">
        <v>20</v>
      </c>
      <c r="Z112">
        <v>1</v>
      </c>
      <c r="AA112">
        <v>17</v>
      </c>
      <c r="AB112">
        <v>12</v>
      </c>
      <c r="AC112">
        <v>29</v>
      </c>
      <c r="AD112">
        <v>1</v>
      </c>
      <c r="AE112">
        <v>21</v>
      </c>
      <c r="AF112">
        <v>13</v>
      </c>
      <c r="AG112">
        <v>34</v>
      </c>
      <c r="AH112">
        <v>1</v>
      </c>
      <c r="AI112">
        <v>13</v>
      </c>
      <c r="AJ112">
        <v>19</v>
      </c>
      <c r="AK112">
        <v>32</v>
      </c>
      <c r="AL112">
        <v>1</v>
      </c>
      <c r="AM112">
        <v>14</v>
      </c>
      <c r="AN112">
        <v>17</v>
      </c>
      <c r="AO112">
        <v>31</v>
      </c>
      <c r="AP112">
        <v>1</v>
      </c>
      <c r="AQ112">
        <v>84</v>
      </c>
      <c r="AR112">
        <v>88</v>
      </c>
      <c r="AS112">
        <v>172</v>
      </c>
      <c r="AT112">
        <v>6</v>
      </c>
      <c r="AU112">
        <v>22</v>
      </c>
      <c r="AV112">
        <v>8</v>
      </c>
      <c r="AW112">
        <v>30</v>
      </c>
      <c r="AX112">
        <v>1</v>
      </c>
      <c r="AY112">
        <v>24</v>
      </c>
      <c r="AZ112">
        <v>17</v>
      </c>
      <c r="BA112">
        <v>41</v>
      </c>
      <c r="BB112">
        <v>2</v>
      </c>
      <c r="BC112">
        <v>12</v>
      </c>
      <c r="BD112">
        <v>9</v>
      </c>
      <c r="BE112">
        <v>21</v>
      </c>
      <c r="BF112">
        <v>1</v>
      </c>
      <c r="BG112">
        <v>58</v>
      </c>
      <c r="BH112">
        <v>34</v>
      </c>
      <c r="BI112">
        <v>92</v>
      </c>
      <c r="BJ112">
        <v>4</v>
      </c>
      <c r="BK112">
        <v>0</v>
      </c>
      <c r="BL112">
        <v>0</v>
      </c>
      <c r="BM112">
        <v>0</v>
      </c>
      <c r="BN112">
        <v>0</v>
      </c>
      <c r="BO112">
        <v>0</v>
      </c>
      <c r="BP112">
        <v>0</v>
      </c>
      <c r="BQ112">
        <v>0</v>
      </c>
      <c r="BR112">
        <v>0</v>
      </c>
      <c r="BS112">
        <v>0</v>
      </c>
      <c r="BT112">
        <v>0</v>
      </c>
      <c r="BU112">
        <v>0</v>
      </c>
      <c r="BV112">
        <v>0</v>
      </c>
      <c r="BW112">
        <v>0</v>
      </c>
      <c r="BX112">
        <v>0</v>
      </c>
      <c r="BY112">
        <v>0</v>
      </c>
      <c r="BZ112">
        <v>0</v>
      </c>
      <c r="CA112">
        <v>0</v>
      </c>
      <c r="CB112">
        <v>0</v>
      </c>
      <c r="CC112">
        <v>0</v>
      </c>
      <c r="CD112">
        <v>0</v>
      </c>
      <c r="CE112">
        <v>0</v>
      </c>
      <c r="CF112">
        <v>0</v>
      </c>
      <c r="CG112">
        <v>0</v>
      </c>
      <c r="CH112">
        <v>0</v>
      </c>
      <c r="CI112">
        <v>0</v>
      </c>
      <c r="CJ112">
        <v>0</v>
      </c>
      <c r="CK112">
        <v>0</v>
      </c>
      <c r="CL112">
        <v>0</v>
      </c>
      <c r="CM112">
        <v>159</v>
      </c>
      <c r="CN112">
        <v>136</v>
      </c>
      <c r="CO112">
        <v>295</v>
      </c>
      <c r="CP112">
        <v>13</v>
      </c>
    </row>
    <row r="113" spans="1:94">
      <c r="A113">
        <v>62020122</v>
      </c>
      <c r="B113" t="s">
        <v>205</v>
      </c>
      <c r="C113">
        <v>0</v>
      </c>
      <c r="D113">
        <v>0</v>
      </c>
      <c r="E113">
        <v>0</v>
      </c>
      <c r="F113">
        <v>0</v>
      </c>
      <c r="G113">
        <v>11</v>
      </c>
      <c r="H113">
        <v>10</v>
      </c>
      <c r="I113">
        <v>21</v>
      </c>
      <c r="J113">
        <v>1</v>
      </c>
      <c r="K113">
        <v>10</v>
      </c>
      <c r="L113">
        <v>3</v>
      </c>
      <c r="M113">
        <v>13</v>
      </c>
      <c r="N113">
        <v>1</v>
      </c>
      <c r="O113">
        <v>21</v>
      </c>
      <c r="P113">
        <v>13</v>
      </c>
      <c r="Q113">
        <v>34</v>
      </c>
      <c r="R113">
        <v>2</v>
      </c>
      <c r="S113">
        <v>11</v>
      </c>
      <c r="T113">
        <v>9</v>
      </c>
      <c r="U113">
        <v>20</v>
      </c>
      <c r="V113">
        <v>1</v>
      </c>
      <c r="W113">
        <v>7</v>
      </c>
      <c r="X113">
        <v>7</v>
      </c>
      <c r="Y113">
        <v>14</v>
      </c>
      <c r="Z113">
        <v>1</v>
      </c>
      <c r="AA113">
        <v>10</v>
      </c>
      <c r="AB113">
        <v>10</v>
      </c>
      <c r="AC113">
        <v>20</v>
      </c>
      <c r="AD113">
        <v>1</v>
      </c>
      <c r="AE113">
        <v>6</v>
      </c>
      <c r="AF113">
        <v>8</v>
      </c>
      <c r="AG113">
        <v>14</v>
      </c>
      <c r="AH113">
        <v>1</v>
      </c>
      <c r="AI113">
        <v>11</v>
      </c>
      <c r="AJ113">
        <v>12</v>
      </c>
      <c r="AK113">
        <v>23</v>
      </c>
      <c r="AL113">
        <v>1</v>
      </c>
      <c r="AM113">
        <v>8</v>
      </c>
      <c r="AN113">
        <v>5</v>
      </c>
      <c r="AO113">
        <v>13</v>
      </c>
      <c r="AP113">
        <v>1</v>
      </c>
      <c r="AQ113">
        <v>53</v>
      </c>
      <c r="AR113">
        <v>51</v>
      </c>
      <c r="AS113">
        <v>104</v>
      </c>
      <c r="AT113">
        <v>6</v>
      </c>
      <c r="AU113">
        <v>0</v>
      </c>
      <c r="AV113">
        <v>0</v>
      </c>
      <c r="AW113">
        <v>0</v>
      </c>
      <c r="AX113">
        <v>0</v>
      </c>
      <c r="AY113">
        <v>0</v>
      </c>
      <c r="AZ113">
        <v>0</v>
      </c>
      <c r="BA113">
        <v>0</v>
      </c>
      <c r="BB113">
        <v>0</v>
      </c>
      <c r="BC113">
        <v>0</v>
      </c>
      <c r="BD113">
        <v>0</v>
      </c>
      <c r="BE113">
        <v>0</v>
      </c>
      <c r="BF113">
        <v>0</v>
      </c>
      <c r="BG113">
        <v>0</v>
      </c>
      <c r="BH113">
        <v>0</v>
      </c>
      <c r="BI113">
        <v>0</v>
      </c>
      <c r="BJ113">
        <v>0</v>
      </c>
      <c r="BK113">
        <v>0</v>
      </c>
      <c r="BL113">
        <v>0</v>
      </c>
      <c r="BM113">
        <v>0</v>
      </c>
      <c r="BN113">
        <v>0</v>
      </c>
      <c r="BO113">
        <v>0</v>
      </c>
      <c r="BP113">
        <v>0</v>
      </c>
      <c r="BQ113">
        <v>0</v>
      </c>
      <c r="BR113">
        <v>0</v>
      </c>
      <c r="BS113">
        <v>0</v>
      </c>
      <c r="BT113">
        <v>0</v>
      </c>
      <c r="BU113">
        <v>0</v>
      </c>
      <c r="BV113">
        <v>0</v>
      </c>
      <c r="BW113">
        <v>0</v>
      </c>
      <c r="BX113">
        <v>0</v>
      </c>
      <c r="BY113">
        <v>0</v>
      </c>
      <c r="BZ113">
        <v>0</v>
      </c>
      <c r="CA113">
        <v>0</v>
      </c>
      <c r="CB113">
        <v>0</v>
      </c>
      <c r="CC113">
        <v>0</v>
      </c>
      <c r="CD113">
        <v>0</v>
      </c>
      <c r="CE113">
        <v>0</v>
      </c>
      <c r="CF113">
        <v>0</v>
      </c>
      <c r="CG113">
        <v>0</v>
      </c>
      <c r="CH113">
        <v>0</v>
      </c>
      <c r="CI113">
        <v>0</v>
      </c>
      <c r="CJ113">
        <v>0</v>
      </c>
      <c r="CK113">
        <v>0</v>
      </c>
      <c r="CL113">
        <v>0</v>
      </c>
      <c r="CM113">
        <v>74</v>
      </c>
      <c r="CN113">
        <v>64</v>
      </c>
      <c r="CO113">
        <v>138</v>
      </c>
      <c r="CP113">
        <v>8</v>
      </c>
    </row>
    <row r="114" spans="1:94">
      <c r="A114">
        <v>62020124</v>
      </c>
      <c r="B114" t="s">
        <v>206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2</v>
      </c>
      <c r="I114">
        <v>2</v>
      </c>
      <c r="J114">
        <v>1</v>
      </c>
      <c r="K114">
        <v>3</v>
      </c>
      <c r="L114">
        <v>2</v>
      </c>
      <c r="M114">
        <v>5</v>
      </c>
      <c r="N114">
        <v>1</v>
      </c>
      <c r="O114">
        <v>3</v>
      </c>
      <c r="P114">
        <v>4</v>
      </c>
      <c r="Q114">
        <v>7</v>
      </c>
      <c r="R114">
        <v>2</v>
      </c>
      <c r="S114">
        <v>2</v>
      </c>
      <c r="T114">
        <v>2</v>
      </c>
      <c r="U114">
        <v>4</v>
      </c>
      <c r="V114">
        <v>1</v>
      </c>
      <c r="W114">
        <v>3</v>
      </c>
      <c r="X114">
        <v>3</v>
      </c>
      <c r="Y114">
        <v>6</v>
      </c>
      <c r="Z114">
        <v>1</v>
      </c>
      <c r="AA114">
        <v>1</v>
      </c>
      <c r="AB114">
        <v>4</v>
      </c>
      <c r="AC114">
        <v>5</v>
      </c>
      <c r="AD114">
        <v>1</v>
      </c>
      <c r="AE114">
        <v>6</v>
      </c>
      <c r="AF114">
        <v>1</v>
      </c>
      <c r="AG114">
        <v>7</v>
      </c>
      <c r="AH114">
        <v>1</v>
      </c>
      <c r="AI114">
        <v>6</v>
      </c>
      <c r="AJ114">
        <v>2</v>
      </c>
      <c r="AK114">
        <v>8</v>
      </c>
      <c r="AL114">
        <v>1</v>
      </c>
      <c r="AM114">
        <v>3</v>
      </c>
      <c r="AN114">
        <v>3</v>
      </c>
      <c r="AO114">
        <v>6</v>
      </c>
      <c r="AP114">
        <v>1</v>
      </c>
      <c r="AQ114">
        <v>21</v>
      </c>
      <c r="AR114">
        <v>15</v>
      </c>
      <c r="AS114">
        <v>36</v>
      </c>
      <c r="AT114">
        <v>6</v>
      </c>
      <c r="AU114">
        <v>0</v>
      </c>
      <c r="AV114">
        <v>0</v>
      </c>
      <c r="AW114">
        <v>0</v>
      </c>
      <c r="AX114">
        <v>0</v>
      </c>
      <c r="AY114">
        <v>0</v>
      </c>
      <c r="AZ114">
        <v>0</v>
      </c>
      <c r="BA114">
        <v>0</v>
      </c>
      <c r="BB114">
        <v>0</v>
      </c>
      <c r="BC114">
        <v>0</v>
      </c>
      <c r="BD114">
        <v>0</v>
      </c>
      <c r="BE114">
        <v>0</v>
      </c>
      <c r="BF114">
        <v>0</v>
      </c>
      <c r="BG114">
        <v>0</v>
      </c>
      <c r="BH114">
        <v>0</v>
      </c>
      <c r="BI114">
        <v>0</v>
      </c>
      <c r="BJ114">
        <v>0</v>
      </c>
      <c r="BK114">
        <v>0</v>
      </c>
      <c r="BL114">
        <v>0</v>
      </c>
      <c r="BM114">
        <v>0</v>
      </c>
      <c r="BN114">
        <v>0</v>
      </c>
      <c r="BO114">
        <v>0</v>
      </c>
      <c r="BP114">
        <v>0</v>
      </c>
      <c r="BQ114">
        <v>0</v>
      </c>
      <c r="BR114">
        <v>0</v>
      </c>
      <c r="BS114">
        <v>0</v>
      </c>
      <c r="BT114">
        <v>0</v>
      </c>
      <c r="BU114">
        <v>0</v>
      </c>
      <c r="BV114">
        <v>0</v>
      </c>
      <c r="BW114">
        <v>0</v>
      </c>
      <c r="BX114">
        <v>0</v>
      </c>
      <c r="BY114">
        <v>0</v>
      </c>
      <c r="BZ114">
        <v>0</v>
      </c>
      <c r="CA114">
        <v>0</v>
      </c>
      <c r="CB114">
        <v>0</v>
      </c>
      <c r="CC114">
        <v>0</v>
      </c>
      <c r="CD114">
        <v>0</v>
      </c>
      <c r="CE114">
        <v>0</v>
      </c>
      <c r="CF114">
        <v>0</v>
      </c>
      <c r="CG114">
        <v>0</v>
      </c>
      <c r="CH114">
        <v>0</v>
      </c>
      <c r="CI114">
        <v>0</v>
      </c>
      <c r="CJ114">
        <v>0</v>
      </c>
      <c r="CK114">
        <v>0</v>
      </c>
      <c r="CL114">
        <v>0</v>
      </c>
      <c r="CM114">
        <v>24</v>
      </c>
      <c r="CN114">
        <v>19</v>
      </c>
      <c r="CO114">
        <v>43</v>
      </c>
      <c r="CP114">
        <v>8</v>
      </c>
    </row>
    <row r="115" spans="1:94">
      <c r="A115">
        <v>62020126</v>
      </c>
      <c r="B115" t="s">
        <v>207</v>
      </c>
      <c r="C115">
        <v>4</v>
      </c>
      <c r="D115">
        <v>6</v>
      </c>
      <c r="E115">
        <v>10</v>
      </c>
      <c r="F115">
        <v>1</v>
      </c>
      <c r="G115">
        <v>4</v>
      </c>
      <c r="H115">
        <v>10</v>
      </c>
      <c r="I115">
        <v>14</v>
      </c>
      <c r="J115">
        <v>1</v>
      </c>
      <c r="K115">
        <v>7</v>
      </c>
      <c r="L115">
        <v>4</v>
      </c>
      <c r="M115">
        <v>11</v>
      </c>
      <c r="N115">
        <v>1</v>
      </c>
      <c r="O115">
        <v>15</v>
      </c>
      <c r="P115">
        <v>20</v>
      </c>
      <c r="Q115">
        <v>35</v>
      </c>
      <c r="R115">
        <v>3</v>
      </c>
      <c r="S115">
        <v>10</v>
      </c>
      <c r="T115">
        <v>12</v>
      </c>
      <c r="U115">
        <v>22</v>
      </c>
      <c r="V115">
        <v>1</v>
      </c>
      <c r="W115">
        <v>11</v>
      </c>
      <c r="X115">
        <v>9</v>
      </c>
      <c r="Y115">
        <v>20</v>
      </c>
      <c r="Z115">
        <v>1</v>
      </c>
      <c r="AA115">
        <v>9</v>
      </c>
      <c r="AB115">
        <v>10</v>
      </c>
      <c r="AC115">
        <v>19</v>
      </c>
      <c r="AD115">
        <v>1</v>
      </c>
      <c r="AE115">
        <v>12</v>
      </c>
      <c r="AF115">
        <v>6</v>
      </c>
      <c r="AG115">
        <v>18</v>
      </c>
      <c r="AH115">
        <v>1</v>
      </c>
      <c r="AI115">
        <v>11</v>
      </c>
      <c r="AJ115">
        <v>11</v>
      </c>
      <c r="AK115">
        <v>22</v>
      </c>
      <c r="AL115">
        <v>1</v>
      </c>
      <c r="AM115">
        <v>20</v>
      </c>
      <c r="AN115">
        <v>10</v>
      </c>
      <c r="AO115">
        <v>30</v>
      </c>
      <c r="AP115">
        <v>1</v>
      </c>
      <c r="AQ115">
        <v>73</v>
      </c>
      <c r="AR115">
        <v>58</v>
      </c>
      <c r="AS115">
        <v>131</v>
      </c>
      <c r="AT115">
        <v>6</v>
      </c>
      <c r="AU115">
        <v>13</v>
      </c>
      <c r="AV115">
        <v>10</v>
      </c>
      <c r="AW115">
        <v>23</v>
      </c>
      <c r="AX115">
        <v>1</v>
      </c>
      <c r="AY115">
        <v>9</v>
      </c>
      <c r="AZ115">
        <v>6</v>
      </c>
      <c r="BA115">
        <v>15</v>
      </c>
      <c r="BB115">
        <v>1</v>
      </c>
      <c r="BC115">
        <v>11</v>
      </c>
      <c r="BD115">
        <v>9</v>
      </c>
      <c r="BE115">
        <v>20</v>
      </c>
      <c r="BF115">
        <v>1</v>
      </c>
      <c r="BG115">
        <v>33</v>
      </c>
      <c r="BH115">
        <v>25</v>
      </c>
      <c r="BI115">
        <v>58</v>
      </c>
      <c r="BJ115">
        <v>3</v>
      </c>
      <c r="BK115">
        <v>0</v>
      </c>
      <c r="BL115">
        <v>0</v>
      </c>
      <c r="BM115">
        <v>0</v>
      </c>
      <c r="BN115">
        <v>0</v>
      </c>
      <c r="BO115">
        <v>0</v>
      </c>
      <c r="BP115">
        <v>0</v>
      </c>
      <c r="BQ115">
        <v>0</v>
      </c>
      <c r="BR115">
        <v>0</v>
      </c>
      <c r="BS115">
        <v>0</v>
      </c>
      <c r="BT115">
        <v>0</v>
      </c>
      <c r="BU115">
        <v>0</v>
      </c>
      <c r="BV115">
        <v>0</v>
      </c>
      <c r="BW115">
        <v>0</v>
      </c>
      <c r="BX115">
        <v>0</v>
      </c>
      <c r="BY115">
        <v>0</v>
      </c>
      <c r="BZ115">
        <v>0</v>
      </c>
      <c r="CA115">
        <v>0</v>
      </c>
      <c r="CB115">
        <v>0</v>
      </c>
      <c r="CC115">
        <v>0</v>
      </c>
      <c r="CD115">
        <v>0</v>
      </c>
      <c r="CE115">
        <v>0</v>
      </c>
      <c r="CF115">
        <v>0</v>
      </c>
      <c r="CG115">
        <v>0</v>
      </c>
      <c r="CH115">
        <v>0</v>
      </c>
      <c r="CI115">
        <v>0</v>
      </c>
      <c r="CJ115">
        <v>0</v>
      </c>
      <c r="CK115">
        <v>0</v>
      </c>
      <c r="CL115">
        <v>0</v>
      </c>
      <c r="CM115">
        <v>121</v>
      </c>
      <c r="CN115">
        <v>103</v>
      </c>
      <c r="CO115">
        <v>224</v>
      </c>
      <c r="CP115">
        <v>12</v>
      </c>
    </row>
    <row r="116" spans="1:94">
      <c r="A116">
        <v>62020128</v>
      </c>
      <c r="B116" t="s">
        <v>208</v>
      </c>
      <c r="C116">
        <v>6</v>
      </c>
      <c r="D116">
        <v>3</v>
      </c>
      <c r="E116">
        <v>9</v>
      </c>
      <c r="F116">
        <v>1</v>
      </c>
      <c r="G116">
        <v>3</v>
      </c>
      <c r="H116">
        <v>2</v>
      </c>
      <c r="I116">
        <v>5</v>
      </c>
      <c r="J116">
        <v>1</v>
      </c>
      <c r="K116">
        <v>2</v>
      </c>
      <c r="L116">
        <v>3</v>
      </c>
      <c r="M116">
        <v>5</v>
      </c>
      <c r="N116">
        <v>1</v>
      </c>
      <c r="O116">
        <v>11</v>
      </c>
      <c r="P116">
        <v>8</v>
      </c>
      <c r="Q116">
        <v>19</v>
      </c>
      <c r="R116">
        <v>3</v>
      </c>
      <c r="S116">
        <v>6</v>
      </c>
      <c r="T116">
        <v>2</v>
      </c>
      <c r="U116">
        <v>8</v>
      </c>
      <c r="V116">
        <v>1</v>
      </c>
      <c r="W116">
        <v>5</v>
      </c>
      <c r="X116">
        <v>3</v>
      </c>
      <c r="Y116">
        <v>8</v>
      </c>
      <c r="Z116">
        <v>1</v>
      </c>
      <c r="AA116">
        <v>4</v>
      </c>
      <c r="AB116">
        <v>2</v>
      </c>
      <c r="AC116">
        <v>6</v>
      </c>
      <c r="AD116">
        <v>1</v>
      </c>
      <c r="AE116">
        <v>5</v>
      </c>
      <c r="AF116">
        <v>1</v>
      </c>
      <c r="AG116">
        <v>6</v>
      </c>
      <c r="AH116">
        <v>1</v>
      </c>
      <c r="AI116">
        <v>2</v>
      </c>
      <c r="AJ116">
        <v>1</v>
      </c>
      <c r="AK116">
        <v>3</v>
      </c>
      <c r="AL116">
        <v>1</v>
      </c>
      <c r="AM116">
        <v>3</v>
      </c>
      <c r="AN116">
        <v>3</v>
      </c>
      <c r="AO116">
        <v>6</v>
      </c>
      <c r="AP116">
        <v>1</v>
      </c>
      <c r="AQ116">
        <v>25</v>
      </c>
      <c r="AR116">
        <v>12</v>
      </c>
      <c r="AS116">
        <v>37</v>
      </c>
      <c r="AT116">
        <v>6</v>
      </c>
      <c r="AU116">
        <v>0</v>
      </c>
      <c r="AV116">
        <v>0</v>
      </c>
      <c r="AW116">
        <v>0</v>
      </c>
      <c r="AX116">
        <v>0</v>
      </c>
      <c r="AY116">
        <v>0</v>
      </c>
      <c r="AZ116">
        <v>0</v>
      </c>
      <c r="BA116">
        <v>0</v>
      </c>
      <c r="BB116">
        <v>0</v>
      </c>
      <c r="BC116">
        <v>0</v>
      </c>
      <c r="BD116">
        <v>0</v>
      </c>
      <c r="BE116">
        <v>0</v>
      </c>
      <c r="BF116">
        <v>0</v>
      </c>
      <c r="BG116">
        <v>0</v>
      </c>
      <c r="BH116">
        <v>0</v>
      </c>
      <c r="BI116">
        <v>0</v>
      </c>
      <c r="BJ116">
        <v>0</v>
      </c>
      <c r="BK116">
        <v>0</v>
      </c>
      <c r="BL116">
        <v>0</v>
      </c>
      <c r="BM116">
        <v>0</v>
      </c>
      <c r="BN116">
        <v>0</v>
      </c>
      <c r="BO116">
        <v>0</v>
      </c>
      <c r="BP116">
        <v>0</v>
      </c>
      <c r="BQ116">
        <v>0</v>
      </c>
      <c r="BR116">
        <v>0</v>
      </c>
      <c r="BS116">
        <v>0</v>
      </c>
      <c r="BT116">
        <v>0</v>
      </c>
      <c r="BU116">
        <v>0</v>
      </c>
      <c r="BV116">
        <v>0</v>
      </c>
      <c r="BW116">
        <v>0</v>
      </c>
      <c r="BX116">
        <v>0</v>
      </c>
      <c r="BY116">
        <v>0</v>
      </c>
      <c r="BZ116">
        <v>0</v>
      </c>
      <c r="CA116">
        <v>0</v>
      </c>
      <c r="CB116">
        <v>0</v>
      </c>
      <c r="CC116">
        <v>0</v>
      </c>
      <c r="CD116">
        <v>0</v>
      </c>
      <c r="CE116">
        <v>0</v>
      </c>
      <c r="CF116">
        <v>0</v>
      </c>
      <c r="CG116">
        <v>0</v>
      </c>
      <c r="CH116">
        <v>0</v>
      </c>
      <c r="CI116">
        <v>0</v>
      </c>
      <c r="CJ116">
        <v>0</v>
      </c>
      <c r="CK116">
        <v>0</v>
      </c>
      <c r="CL116">
        <v>0</v>
      </c>
      <c r="CM116">
        <v>36</v>
      </c>
      <c r="CN116">
        <v>20</v>
      </c>
      <c r="CO116">
        <v>56</v>
      </c>
      <c r="CP116">
        <v>9</v>
      </c>
    </row>
    <row r="117" spans="1:94">
      <c r="A117">
        <v>62020129</v>
      </c>
      <c r="B117" t="s">
        <v>209</v>
      </c>
      <c r="C117">
        <v>0</v>
      </c>
      <c r="D117">
        <v>0</v>
      </c>
      <c r="E117">
        <v>0</v>
      </c>
      <c r="F117">
        <v>0</v>
      </c>
      <c r="G117">
        <v>3</v>
      </c>
      <c r="H117">
        <v>2</v>
      </c>
      <c r="I117">
        <v>5</v>
      </c>
      <c r="J117">
        <v>1</v>
      </c>
      <c r="K117">
        <v>4</v>
      </c>
      <c r="L117">
        <v>3</v>
      </c>
      <c r="M117">
        <v>7</v>
      </c>
      <c r="N117">
        <v>1</v>
      </c>
      <c r="O117">
        <v>7</v>
      </c>
      <c r="P117">
        <v>5</v>
      </c>
      <c r="Q117">
        <v>12</v>
      </c>
      <c r="R117">
        <v>2</v>
      </c>
      <c r="S117">
        <v>3</v>
      </c>
      <c r="T117">
        <v>2</v>
      </c>
      <c r="U117">
        <v>5</v>
      </c>
      <c r="V117">
        <v>1</v>
      </c>
      <c r="W117">
        <v>4</v>
      </c>
      <c r="X117">
        <v>0</v>
      </c>
      <c r="Y117">
        <v>4</v>
      </c>
      <c r="Z117">
        <v>1</v>
      </c>
      <c r="AA117">
        <v>6</v>
      </c>
      <c r="AB117">
        <v>4</v>
      </c>
      <c r="AC117">
        <v>10</v>
      </c>
      <c r="AD117">
        <v>1</v>
      </c>
      <c r="AE117">
        <v>7</v>
      </c>
      <c r="AF117">
        <v>1</v>
      </c>
      <c r="AG117">
        <v>8</v>
      </c>
      <c r="AH117">
        <v>1</v>
      </c>
      <c r="AI117">
        <v>1</v>
      </c>
      <c r="AJ117">
        <v>5</v>
      </c>
      <c r="AK117">
        <v>6</v>
      </c>
      <c r="AL117">
        <v>1</v>
      </c>
      <c r="AM117">
        <v>2</v>
      </c>
      <c r="AN117">
        <v>8</v>
      </c>
      <c r="AO117">
        <v>10</v>
      </c>
      <c r="AP117">
        <v>1</v>
      </c>
      <c r="AQ117">
        <v>23</v>
      </c>
      <c r="AR117">
        <v>20</v>
      </c>
      <c r="AS117">
        <v>43</v>
      </c>
      <c r="AT117">
        <v>6</v>
      </c>
      <c r="AU117">
        <v>0</v>
      </c>
      <c r="AV117">
        <v>0</v>
      </c>
      <c r="AW117">
        <v>0</v>
      </c>
      <c r="AX117">
        <v>0</v>
      </c>
      <c r="AY117">
        <v>0</v>
      </c>
      <c r="AZ117">
        <v>0</v>
      </c>
      <c r="BA117">
        <v>0</v>
      </c>
      <c r="BB117">
        <v>0</v>
      </c>
      <c r="BC117">
        <v>0</v>
      </c>
      <c r="BD117">
        <v>0</v>
      </c>
      <c r="BE117">
        <v>0</v>
      </c>
      <c r="BF117">
        <v>0</v>
      </c>
      <c r="BG117">
        <v>0</v>
      </c>
      <c r="BH117">
        <v>0</v>
      </c>
      <c r="BI117">
        <v>0</v>
      </c>
      <c r="BJ117">
        <v>0</v>
      </c>
      <c r="BK117">
        <v>0</v>
      </c>
      <c r="BL117">
        <v>0</v>
      </c>
      <c r="BM117">
        <v>0</v>
      </c>
      <c r="BN117">
        <v>0</v>
      </c>
      <c r="BO117">
        <v>0</v>
      </c>
      <c r="BP117">
        <v>0</v>
      </c>
      <c r="BQ117">
        <v>0</v>
      </c>
      <c r="BR117">
        <v>0</v>
      </c>
      <c r="BS117">
        <v>0</v>
      </c>
      <c r="BT117">
        <v>0</v>
      </c>
      <c r="BU117">
        <v>0</v>
      </c>
      <c r="BV117">
        <v>0</v>
      </c>
      <c r="BW117">
        <v>0</v>
      </c>
      <c r="BX117">
        <v>0</v>
      </c>
      <c r="BY117">
        <v>0</v>
      </c>
      <c r="BZ117">
        <v>0</v>
      </c>
      <c r="CA117">
        <v>0</v>
      </c>
      <c r="CB117">
        <v>0</v>
      </c>
      <c r="CC117">
        <v>0</v>
      </c>
      <c r="CD117">
        <v>0</v>
      </c>
      <c r="CE117">
        <v>0</v>
      </c>
      <c r="CF117">
        <v>0</v>
      </c>
      <c r="CG117">
        <v>0</v>
      </c>
      <c r="CH117">
        <v>0</v>
      </c>
      <c r="CI117">
        <v>0</v>
      </c>
      <c r="CJ117">
        <v>0</v>
      </c>
      <c r="CK117">
        <v>0</v>
      </c>
      <c r="CL117">
        <v>0</v>
      </c>
      <c r="CM117">
        <v>30</v>
      </c>
      <c r="CN117">
        <v>25</v>
      </c>
      <c r="CO117">
        <v>55</v>
      </c>
      <c r="CP117">
        <v>8</v>
      </c>
    </row>
    <row r="118" spans="1:94">
      <c r="A118">
        <v>62020130</v>
      </c>
      <c r="B118" t="s">
        <v>210</v>
      </c>
      <c r="C118">
        <v>0</v>
      </c>
      <c r="D118">
        <v>0</v>
      </c>
      <c r="E118">
        <v>0</v>
      </c>
      <c r="F118">
        <v>0</v>
      </c>
      <c r="G118">
        <v>5</v>
      </c>
      <c r="H118">
        <v>3</v>
      </c>
      <c r="I118">
        <v>8</v>
      </c>
      <c r="J118">
        <v>1</v>
      </c>
      <c r="K118">
        <v>1</v>
      </c>
      <c r="L118">
        <v>5</v>
      </c>
      <c r="M118">
        <v>6</v>
      </c>
      <c r="N118">
        <v>1</v>
      </c>
      <c r="O118">
        <v>6</v>
      </c>
      <c r="P118">
        <v>8</v>
      </c>
      <c r="Q118">
        <v>14</v>
      </c>
      <c r="R118">
        <v>2</v>
      </c>
      <c r="S118">
        <v>4</v>
      </c>
      <c r="T118">
        <v>3</v>
      </c>
      <c r="U118">
        <v>7</v>
      </c>
      <c r="V118">
        <v>1</v>
      </c>
      <c r="W118">
        <v>2</v>
      </c>
      <c r="X118">
        <v>4</v>
      </c>
      <c r="Y118">
        <v>6</v>
      </c>
      <c r="Z118">
        <v>1</v>
      </c>
      <c r="AA118">
        <v>2</v>
      </c>
      <c r="AB118">
        <v>2</v>
      </c>
      <c r="AC118">
        <v>4</v>
      </c>
      <c r="AD118">
        <v>1</v>
      </c>
      <c r="AE118">
        <v>8</v>
      </c>
      <c r="AF118">
        <v>3</v>
      </c>
      <c r="AG118">
        <v>11</v>
      </c>
      <c r="AH118">
        <v>1</v>
      </c>
      <c r="AI118">
        <v>1</v>
      </c>
      <c r="AJ118">
        <v>6</v>
      </c>
      <c r="AK118">
        <v>7</v>
      </c>
      <c r="AL118">
        <v>1</v>
      </c>
      <c r="AM118">
        <v>4</v>
      </c>
      <c r="AN118">
        <v>5</v>
      </c>
      <c r="AO118">
        <v>9</v>
      </c>
      <c r="AP118">
        <v>1</v>
      </c>
      <c r="AQ118">
        <v>21</v>
      </c>
      <c r="AR118">
        <v>23</v>
      </c>
      <c r="AS118">
        <v>44</v>
      </c>
      <c r="AT118">
        <v>6</v>
      </c>
      <c r="AU118">
        <v>0</v>
      </c>
      <c r="AV118">
        <v>0</v>
      </c>
      <c r="AW118">
        <v>0</v>
      </c>
      <c r="AX118">
        <v>0</v>
      </c>
      <c r="AY118">
        <v>0</v>
      </c>
      <c r="AZ118">
        <v>0</v>
      </c>
      <c r="BA118">
        <v>0</v>
      </c>
      <c r="BB118">
        <v>0</v>
      </c>
      <c r="BC118">
        <v>0</v>
      </c>
      <c r="BD118">
        <v>0</v>
      </c>
      <c r="BE118">
        <v>0</v>
      </c>
      <c r="BF118">
        <v>0</v>
      </c>
      <c r="BG118">
        <v>0</v>
      </c>
      <c r="BH118">
        <v>0</v>
      </c>
      <c r="BI118">
        <v>0</v>
      </c>
      <c r="BJ118">
        <v>0</v>
      </c>
      <c r="BK118">
        <v>0</v>
      </c>
      <c r="BL118">
        <v>0</v>
      </c>
      <c r="BM118">
        <v>0</v>
      </c>
      <c r="BN118">
        <v>0</v>
      </c>
      <c r="BO118">
        <v>0</v>
      </c>
      <c r="BP118">
        <v>0</v>
      </c>
      <c r="BQ118">
        <v>0</v>
      </c>
      <c r="BR118">
        <v>0</v>
      </c>
      <c r="BS118">
        <v>0</v>
      </c>
      <c r="BT118">
        <v>0</v>
      </c>
      <c r="BU118">
        <v>0</v>
      </c>
      <c r="BV118">
        <v>0</v>
      </c>
      <c r="BW118">
        <v>0</v>
      </c>
      <c r="BX118">
        <v>0</v>
      </c>
      <c r="BY118">
        <v>0</v>
      </c>
      <c r="BZ118">
        <v>0</v>
      </c>
      <c r="CA118">
        <v>0</v>
      </c>
      <c r="CB118">
        <v>0</v>
      </c>
      <c r="CC118">
        <v>0</v>
      </c>
      <c r="CD118">
        <v>0</v>
      </c>
      <c r="CE118">
        <v>0</v>
      </c>
      <c r="CF118">
        <v>0</v>
      </c>
      <c r="CG118">
        <v>0</v>
      </c>
      <c r="CH118">
        <v>0</v>
      </c>
      <c r="CI118">
        <v>0</v>
      </c>
      <c r="CJ118">
        <v>0</v>
      </c>
      <c r="CK118">
        <v>0</v>
      </c>
      <c r="CL118">
        <v>0</v>
      </c>
      <c r="CM118">
        <v>27</v>
      </c>
      <c r="CN118">
        <v>31</v>
      </c>
      <c r="CO118">
        <v>58</v>
      </c>
      <c r="CP118">
        <v>8</v>
      </c>
    </row>
    <row r="119" spans="1:94">
      <c r="A119">
        <v>62020131</v>
      </c>
      <c r="B119" t="s">
        <v>211</v>
      </c>
      <c r="C119">
        <v>6</v>
      </c>
      <c r="D119">
        <v>6</v>
      </c>
      <c r="E119">
        <v>12</v>
      </c>
      <c r="F119">
        <v>1</v>
      </c>
      <c r="G119">
        <v>6</v>
      </c>
      <c r="H119">
        <v>7</v>
      </c>
      <c r="I119">
        <v>13</v>
      </c>
      <c r="J119">
        <v>1</v>
      </c>
      <c r="K119">
        <v>5</v>
      </c>
      <c r="L119">
        <v>7</v>
      </c>
      <c r="M119">
        <v>12</v>
      </c>
      <c r="N119">
        <v>1</v>
      </c>
      <c r="O119">
        <v>17</v>
      </c>
      <c r="P119">
        <v>20</v>
      </c>
      <c r="Q119">
        <v>37</v>
      </c>
      <c r="R119">
        <v>3</v>
      </c>
      <c r="S119">
        <v>6</v>
      </c>
      <c r="T119">
        <v>4</v>
      </c>
      <c r="U119">
        <v>10</v>
      </c>
      <c r="V119">
        <v>1</v>
      </c>
      <c r="W119">
        <v>11</v>
      </c>
      <c r="X119">
        <v>7</v>
      </c>
      <c r="Y119">
        <v>18</v>
      </c>
      <c r="Z119">
        <v>1</v>
      </c>
      <c r="AA119">
        <v>10</v>
      </c>
      <c r="AB119">
        <v>4</v>
      </c>
      <c r="AC119">
        <v>14</v>
      </c>
      <c r="AD119">
        <v>1</v>
      </c>
      <c r="AE119">
        <v>11</v>
      </c>
      <c r="AF119">
        <v>7</v>
      </c>
      <c r="AG119">
        <v>18</v>
      </c>
      <c r="AH119">
        <v>1</v>
      </c>
      <c r="AI119">
        <v>9</v>
      </c>
      <c r="AJ119">
        <v>5</v>
      </c>
      <c r="AK119">
        <v>14</v>
      </c>
      <c r="AL119">
        <v>1</v>
      </c>
      <c r="AM119">
        <v>12</v>
      </c>
      <c r="AN119">
        <v>8</v>
      </c>
      <c r="AO119">
        <v>20</v>
      </c>
      <c r="AP119">
        <v>1</v>
      </c>
      <c r="AQ119">
        <v>59</v>
      </c>
      <c r="AR119">
        <v>35</v>
      </c>
      <c r="AS119">
        <v>94</v>
      </c>
      <c r="AT119">
        <v>6</v>
      </c>
      <c r="AU119">
        <v>7</v>
      </c>
      <c r="AV119">
        <v>3</v>
      </c>
      <c r="AW119">
        <v>10</v>
      </c>
      <c r="AX119">
        <v>1</v>
      </c>
      <c r="AY119">
        <v>11</v>
      </c>
      <c r="AZ119">
        <v>6</v>
      </c>
      <c r="BA119">
        <v>17</v>
      </c>
      <c r="BB119">
        <v>1</v>
      </c>
      <c r="BC119">
        <v>3</v>
      </c>
      <c r="BD119">
        <v>5</v>
      </c>
      <c r="BE119">
        <v>8</v>
      </c>
      <c r="BF119">
        <v>1</v>
      </c>
      <c r="BG119">
        <v>21</v>
      </c>
      <c r="BH119">
        <v>14</v>
      </c>
      <c r="BI119">
        <v>35</v>
      </c>
      <c r="BJ119">
        <v>3</v>
      </c>
      <c r="BK119">
        <v>0</v>
      </c>
      <c r="BL119">
        <v>0</v>
      </c>
      <c r="BM119">
        <v>0</v>
      </c>
      <c r="BN119">
        <v>0</v>
      </c>
      <c r="BO119">
        <v>0</v>
      </c>
      <c r="BP119">
        <v>0</v>
      </c>
      <c r="BQ119">
        <v>0</v>
      </c>
      <c r="BR119">
        <v>0</v>
      </c>
      <c r="BS119">
        <v>0</v>
      </c>
      <c r="BT119">
        <v>0</v>
      </c>
      <c r="BU119">
        <v>0</v>
      </c>
      <c r="BV119">
        <v>0</v>
      </c>
      <c r="BW119">
        <v>0</v>
      </c>
      <c r="BX119">
        <v>0</v>
      </c>
      <c r="BY119">
        <v>0</v>
      </c>
      <c r="BZ119">
        <v>0</v>
      </c>
      <c r="CA119">
        <v>0</v>
      </c>
      <c r="CB119">
        <v>0</v>
      </c>
      <c r="CC119">
        <v>0</v>
      </c>
      <c r="CD119">
        <v>0</v>
      </c>
      <c r="CE119">
        <v>0</v>
      </c>
      <c r="CF119">
        <v>0</v>
      </c>
      <c r="CG119">
        <v>0</v>
      </c>
      <c r="CH119">
        <v>0</v>
      </c>
      <c r="CI119">
        <v>0</v>
      </c>
      <c r="CJ119">
        <v>0</v>
      </c>
      <c r="CK119">
        <v>0</v>
      </c>
      <c r="CL119">
        <v>0</v>
      </c>
      <c r="CM119">
        <v>97</v>
      </c>
      <c r="CN119">
        <v>69</v>
      </c>
      <c r="CO119">
        <v>166</v>
      </c>
      <c r="CP119">
        <v>12</v>
      </c>
    </row>
    <row r="120" spans="1:94">
      <c r="A120">
        <v>62020132</v>
      </c>
      <c r="B120" t="s">
        <v>212</v>
      </c>
      <c r="C120">
        <v>5</v>
      </c>
      <c r="D120">
        <v>0</v>
      </c>
      <c r="E120">
        <v>5</v>
      </c>
      <c r="F120">
        <v>1</v>
      </c>
      <c r="G120">
        <v>2</v>
      </c>
      <c r="H120">
        <v>3</v>
      </c>
      <c r="I120">
        <v>5</v>
      </c>
      <c r="J120">
        <v>1</v>
      </c>
      <c r="K120">
        <v>2</v>
      </c>
      <c r="L120">
        <v>4</v>
      </c>
      <c r="M120">
        <v>6</v>
      </c>
      <c r="N120">
        <v>1</v>
      </c>
      <c r="O120">
        <v>9</v>
      </c>
      <c r="P120">
        <v>7</v>
      </c>
      <c r="Q120">
        <v>16</v>
      </c>
      <c r="R120">
        <v>3</v>
      </c>
      <c r="S120">
        <v>4</v>
      </c>
      <c r="T120">
        <v>5</v>
      </c>
      <c r="U120">
        <v>9</v>
      </c>
      <c r="V120">
        <v>1</v>
      </c>
      <c r="W120">
        <v>5</v>
      </c>
      <c r="X120">
        <v>1</v>
      </c>
      <c r="Y120">
        <v>6</v>
      </c>
      <c r="Z120">
        <v>1</v>
      </c>
      <c r="AA120">
        <v>4</v>
      </c>
      <c r="AB120">
        <v>4</v>
      </c>
      <c r="AC120">
        <v>8</v>
      </c>
      <c r="AD120">
        <v>1</v>
      </c>
      <c r="AE120">
        <v>7</v>
      </c>
      <c r="AF120">
        <v>3</v>
      </c>
      <c r="AG120">
        <v>10</v>
      </c>
      <c r="AH120">
        <v>1</v>
      </c>
      <c r="AI120">
        <v>5</v>
      </c>
      <c r="AJ120">
        <v>5</v>
      </c>
      <c r="AK120">
        <v>10</v>
      </c>
      <c r="AL120">
        <v>1</v>
      </c>
      <c r="AM120">
        <v>4</v>
      </c>
      <c r="AN120">
        <v>5</v>
      </c>
      <c r="AO120">
        <v>9</v>
      </c>
      <c r="AP120">
        <v>1</v>
      </c>
      <c r="AQ120">
        <v>29</v>
      </c>
      <c r="AR120">
        <v>23</v>
      </c>
      <c r="AS120">
        <v>52</v>
      </c>
      <c r="AT120">
        <v>6</v>
      </c>
      <c r="AU120">
        <v>0</v>
      </c>
      <c r="AV120">
        <v>0</v>
      </c>
      <c r="AW120">
        <v>0</v>
      </c>
      <c r="AX120">
        <v>0</v>
      </c>
      <c r="AY120">
        <v>0</v>
      </c>
      <c r="AZ120">
        <v>0</v>
      </c>
      <c r="BA120">
        <v>0</v>
      </c>
      <c r="BB120">
        <v>0</v>
      </c>
      <c r="BC120">
        <v>0</v>
      </c>
      <c r="BD120">
        <v>0</v>
      </c>
      <c r="BE120">
        <v>0</v>
      </c>
      <c r="BF120">
        <v>0</v>
      </c>
      <c r="BG120">
        <v>0</v>
      </c>
      <c r="BH120">
        <v>0</v>
      </c>
      <c r="BI120">
        <v>0</v>
      </c>
      <c r="BJ120">
        <v>0</v>
      </c>
      <c r="BK120">
        <v>0</v>
      </c>
      <c r="BL120">
        <v>0</v>
      </c>
      <c r="BM120">
        <v>0</v>
      </c>
      <c r="BN120">
        <v>0</v>
      </c>
      <c r="BO120">
        <v>0</v>
      </c>
      <c r="BP120">
        <v>0</v>
      </c>
      <c r="BQ120">
        <v>0</v>
      </c>
      <c r="BR120">
        <v>0</v>
      </c>
      <c r="BS120">
        <v>0</v>
      </c>
      <c r="BT120">
        <v>0</v>
      </c>
      <c r="BU120">
        <v>0</v>
      </c>
      <c r="BV120">
        <v>0</v>
      </c>
      <c r="BW120">
        <v>0</v>
      </c>
      <c r="BX120">
        <v>0</v>
      </c>
      <c r="BY120">
        <v>0</v>
      </c>
      <c r="BZ120">
        <v>0</v>
      </c>
      <c r="CA120">
        <v>0</v>
      </c>
      <c r="CB120">
        <v>0</v>
      </c>
      <c r="CC120">
        <v>0</v>
      </c>
      <c r="CD120">
        <v>0</v>
      </c>
      <c r="CE120">
        <v>0</v>
      </c>
      <c r="CF120">
        <v>0</v>
      </c>
      <c r="CG120">
        <v>0</v>
      </c>
      <c r="CH120">
        <v>0</v>
      </c>
      <c r="CI120">
        <v>0</v>
      </c>
      <c r="CJ120">
        <v>0</v>
      </c>
      <c r="CK120">
        <v>0</v>
      </c>
      <c r="CL120">
        <v>0</v>
      </c>
      <c r="CM120">
        <v>38</v>
      </c>
      <c r="CN120">
        <v>30</v>
      </c>
      <c r="CO120">
        <v>68</v>
      </c>
      <c r="CP120">
        <v>9</v>
      </c>
    </row>
    <row r="121" spans="1:94">
      <c r="A121">
        <v>62020133</v>
      </c>
      <c r="B121" t="s">
        <v>213</v>
      </c>
      <c r="C121">
        <v>5</v>
      </c>
      <c r="D121">
        <v>5</v>
      </c>
      <c r="E121">
        <v>10</v>
      </c>
      <c r="F121">
        <v>1</v>
      </c>
      <c r="G121">
        <v>6</v>
      </c>
      <c r="H121">
        <v>3</v>
      </c>
      <c r="I121">
        <v>9</v>
      </c>
      <c r="J121">
        <v>1</v>
      </c>
      <c r="K121">
        <v>3</v>
      </c>
      <c r="L121">
        <v>7</v>
      </c>
      <c r="M121">
        <v>10</v>
      </c>
      <c r="N121">
        <v>1</v>
      </c>
      <c r="O121">
        <v>14</v>
      </c>
      <c r="P121">
        <v>15</v>
      </c>
      <c r="Q121">
        <v>29</v>
      </c>
      <c r="R121">
        <v>3</v>
      </c>
      <c r="S121">
        <v>14</v>
      </c>
      <c r="T121">
        <v>20</v>
      </c>
      <c r="U121">
        <v>34</v>
      </c>
      <c r="V121">
        <v>1</v>
      </c>
      <c r="W121">
        <v>16</v>
      </c>
      <c r="X121">
        <v>10</v>
      </c>
      <c r="Y121">
        <v>26</v>
      </c>
      <c r="Z121">
        <v>1</v>
      </c>
      <c r="AA121">
        <v>20</v>
      </c>
      <c r="AB121">
        <v>11</v>
      </c>
      <c r="AC121">
        <v>31</v>
      </c>
      <c r="AD121">
        <v>1</v>
      </c>
      <c r="AE121">
        <v>14</v>
      </c>
      <c r="AF121">
        <v>9</v>
      </c>
      <c r="AG121">
        <v>23</v>
      </c>
      <c r="AH121">
        <v>1</v>
      </c>
      <c r="AI121">
        <v>16</v>
      </c>
      <c r="AJ121">
        <v>13</v>
      </c>
      <c r="AK121">
        <v>29</v>
      </c>
      <c r="AL121">
        <v>1</v>
      </c>
      <c r="AM121">
        <v>9</v>
      </c>
      <c r="AN121">
        <v>13</v>
      </c>
      <c r="AO121">
        <v>22</v>
      </c>
      <c r="AP121">
        <v>1</v>
      </c>
      <c r="AQ121">
        <v>89</v>
      </c>
      <c r="AR121">
        <v>76</v>
      </c>
      <c r="AS121">
        <v>165</v>
      </c>
      <c r="AT121">
        <v>6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  <c r="BA121">
        <v>0</v>
      </c>
      <c r="BB121">
        <v>0</v>
      </c>
      <c r="BC121">
        <v>0</v>
      </c>
      <c r="BD121">
        <v>0</v>
      </c>
      <c r="BE121">
        <v>0</v>
      </c>
      <c r="BF121">
        <v>0</v>
      </c>
      <c r="BG121">
        <v>0</v>
      </c>
      <c r="BH121">
        <v>0</v>
      </c>
      <c r="BI121">
        <v>0</v>
      </c>
      <c r="BJ121">
        <v>0</v>
      </c>
      <c r="BK121">
        <v>0</v>
      </c>
      <c r="BL121">
        <v>0</v>
      </c>
      <c r="BM121">
        <v>0</v>
      </c>
      <c r="BN121">
        <v>0</v>
      </c>
      <c r="BO121">
        <v>0</v>
      </c>
      <c r="BP121">
        <v>0</v>
      </c>
      <c r="BQ121">
        <v>0</v>
      </c>
      <c r="BR121">
        <v>0</v>
      </c>
      <c r="BS121">
        <v>0</v>
      </c>
      <c r="BT121">
        <v>0</v>
      </c>
      <c r="BU121">
        <v>0</v>
      </c>
      <c r="BV121">
        <v>0</v>
      </c>
      <c r="BW121">
        <v>0</v>
      </c>
      <c r="BX121">
        <v>0</v>
      </c>
      <c r="BY121">
        <v>0</v>
      </c>
      <c r="BZ121">
        <v>0</v>
      </c>
      <c r="CA121">
        <v>0</v>
      </c>
      <c r="CB121">
        <v>0</v>
      </c>
      <c r="CC121">
        <v>0</v>
      </c>
      <c r="CD121">
        <v>0</v>
      </c>
      <c r="CE121">
        <v>0</v>
      </c>
      <c r="CF121">
        <v>0</v>
      </c>
      <c r="CG121">
        <v>0</v>
      </c>
      <c r="CH121">
        <v>0</v>
      </c>
      <c r="CI121">
        <v>0</v>
      </c>
      <c r="CJ121">
        <v>0</v>
      </c>
      <c r="CK121">
        <v>0</v>
      </c>
      <c r="CL121">
        <v>0</v>
      </c>
      <c r="CM121">
        <v>103</v>
      </c>
      <c r="CN121">
        <v>91</v>
      </c>
      <c r="CO121">
        <v>194</v>
      </c>
      <c r="CP121">
        <v>9</v>
      </c>
    </row>
    <row r="122" spans="1:94">
      <c r="A122">
        <v>62020134</v>
      </c>
      <c r="B122" t="s">
        <v>214</v>
      </c>
      <c r="C122">
        <v>3</v>
      </c>
      <c r="D122">
        <v>7</v>
      </c>
      <c r="E122">
        <v>10</v>
      </c>
      <c r="F122">
        <v>1</v>
      </c>
      <c r="G122">
        <v>2</v>
      </c>
      <c r="H122">
        <v>5</v>
      </c>
      <c r="I122">
        <v>7</v>
      </c>
      <c r="J122">
        <v>1</v>
      </c>
      <c r="K122">
        <v>7</v>
      </c>
      <c r="L122">
        <v>5</v>
      </c>
      <c r="M122">
        <v>12</v>
      </c>
      <c r="N122">
        <v>1</v>
      </c>
      <c r="O122">
        <v>12</v>
      </c>
      <c r="P122">
        <v>17</v>
      </c>
      <c r="Q122">
        <v>29</v>
      </c>
      <c r="R122">
        <v>3</v>
      </c>
      <c r="S122">
        <v>7</v>
      </c>
      <c r="T122">
        <v>4</v>
      </c>
      <c r="U122">
        <v>11</v>
      </c>
      <c r="V122">
        <v>1</v>
      </c>
      <c r="W122">
        <v>6</v>
      </c>
      <c r="X122">
        <v>7</v>
      </c>
      <c r="Y122">
        <v>13</v>
      </c>
      <c r="Z122">
        <v>1</v>
      </c>
      <c r="AA122">
        <v>3</v>
      </c>
      <c r="AB122">
        <v>4</v>
      </c>
      <c r="AC122">
        <v>7</v>
      </c>
      <c r="AD122">
        <v>1</v>
      </c>
      <c r="AE122">
        <v>4</v>
      </c>
      <c r="AF122">
        <v>7</v>
      </c>
      <c r="AG122">
        <v>11</v>
      </c>
      <c r="AH122">
        <v>1</v>
      </c>
      <c r="AI122">
        <v>3</v>
      </c>
      <c r="AJ122">
        <v>6</v>
      </c>
      <c r="AK122">
        <v>9</v>
      </c>
      <c r="AL122">
        <v>1</v>
      </c>
      <c r="AM122">
        <v>6</v>
      </c>
      <c r="AN122">
        <v>7</v>
      </c>
      <c r="AO122">
        <v>13</v>
      </c>
      <c r="AP122">
        <v>1</v>
      </c>
      <c r="AQ122">
        <v>29</v>
      </c>
      <c r="AR122">
        <v>35</v>
      </c>
      <c r="AS122">
        <v>64</v>
      </c>
      <c r="AT122">
        <v>6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0</v>
      </c>
      <c r="BD122">
        <v>0</v>
      </c>
      <c r="BE122">
        <v>0</v>
      </c>
      <c r="BF122">
        <v>0</v>
      </c>
      <c r="BG122">
        <v>0</v>
      </c>
      <c r="BH122">
        <v>0</v>
      </c>
      <c r="BI122">
        <v>0</v>
      </c>
      <c r="BJ122">
        <v>0</v>
      </c>
      <c r="BK122">
        <v>0</v>
      </c>
      <c r="BL122">
        <v>0</v>
      </c>
      <c r="BM122">
        <v>0</v>
      </c>
      <c r="BN122">
        <v>0</v>
      </c>
      <c r="BO122">
        <v>0</v>
      </c>
      <c r="BP122">
        <v>0</v>
      </c>
      <c r="BQ122">
        <v>0</v>
      </c>
      <c r="BR122">
        <v>0</v>
      </c>
      <c r="BS122">
        <v>0</v>
      </c>
      <c r="BT122">
        <v>0</v>
      </c>
      <c r="BU122">
        <v>0</v>
      </c>
      <c r="BV122">
        <v>0</v>
      </c>
      <c r="BW122">
        <v>0</v>
      </c>
      <c r="BX122">
        <v>0</v>
      </c>
      <c r="BY122">
        <v>0</v>
      </c>
      <c r="BZ122">
        <v>0</v>
      </c>
      <c r="CA122">
        <v>0</v>
      </c>
      <c r="CB122">
        <v>0</v>
      </c>
      <c r="CC122">
        <v>0</v>
      </c>
      <c r="CD122">
        <v>0</v>
      </c>
      <c r="CE122">
        <v>0</v>
      </c>
      <c r="CF122">
        <v>0</v>
      </c>
      <c r="CG122">
        <v>0</v>
      </c>
      <c r="CH122">
        <v>0</v>
      </c>
      <c r="CI122">
        <v>0</v>
      </c>
      <c r="CJ122">
        <v>0</v>
      </c>
      <c r="CK122">
        <v>0</v>
      </c>
      <c r="CL122">
        <v>0</v>
      </c>
      <c r="CM122">
        <v>41</v>
      </c>
      <c r="CN122">
        <v>52</v>
      </c>
      <c r="CO122">
        <v>93</v>
      </c>
      <c r="CP122">
        <v>9</v>
      </c>
    </row>
    <row r="123" spans="1:94">
      <c r="A123">
        <v>62020136</v>
      </c>
      <c r="B123" t="s">
        <v>215</v>
      </c>
      <c r="C123">
        <v>1</v>
      </c>
      <c r="D123">
        <v>6</v>
      </c>
      <c r="E123">
        <v>7</v>
      </c>
      <c r="F123">
        <v>1</v>
      </c>
      <c r="G123">
        <v>0</v>
      </c>
      <c r="H123">
        <v>2</v>
      </c>
      <c r="I123">
        <v>2</v>
      </c>
      <c r="J123">
        <v>1</v>
      </c>
      <c r="K123">
        <v>3</v>
      </c>
      <c r="L123">
        <v>0</v>
      </c>
      <c r="M123">
        <v>3</v>
      </c>
      <c r="N123">
        <v>1</v>
      </c>
      <c r="O123">
        <v>4</v>
      </c>
      <c r="P123">
        <v>8</v>
      </c>
      <c r="Q123">
        <v>12</v>
      </c>
      <c r="R123">
        <v>3</v>
      </c>
      <c r="S123">
        <v>2</v>
      </c>
      <c r="T123">
        <v>2</v>
      </c>
      <c r="U123">
        <v>4</v>
      </c>
      <c r="V123">
        <v>1</v>
      </c>
      <c r="W123">
        <v>1</v>
      </c>
      <c r="X123">
        <v>0</v>
      </c>
      <c r="Y123">
        <v>1</v>
      </c>
      <c r="Z123">
        <v>1</v>
      </c>
      <c r="AA123">
        <v>5</v>
      </c>
      <c r="AB123">
        <v>3</v>
      </c>
      <c r="AC123">
        <v>8</v>
      </c>
      <c r="AD123">
        <v>1</v>
      </c>
      <c r="AE123">
        <v>3</v>
      </c>
      <c r="AF123">
        <v>4</v>
      </c>
      <c r="AG123">
        <v>7</v>
      </c>
      <c r="AH123">
        <v>1</v>
      </c>
      <c r="AI123">
        <v>1</v>
      </c>
      <c r="AJ123">
        <v>2</v>
      </c>
      <c r="AK123">
        <v>3</v>
      </c>
      <c r="AL123">
        <v>1</v>
      </c>
      <c r="AM123">
        <v>4</v>
      </c>
      <c r="AN123">
        <v>3</v>
      </c>
      <c r="AO123">
        <v>7</v>
      </c>
      <c r="AP123">
        <v>1</v>
      </c>
      <c r="AQ123">
        <v>16</v>
      </c>
      <c r="AR123">
        <v>14</v>
      </c>
      <c r="AS123">
        <v>30</v>
      </c>
      <c r="AT123">
        <v>6</v>
      </c>
      <c r="AU123">
        <v>0</v>
      </c>
      <c r="AV123">
        <v>0</v>
      </c>
      <c r="AW123">
        <v>0</v>
      </c>
      <c r="AX123">
        <v>0</v>
      </c>
      <c r="AY123">
        <v>0</v>
      </c>
      <c r="AZ123">
        <v>0</v>
      </c>
      <c r="BA123">
        <v>0</v>
      </c>
      <c r="BB123">
        <v>0</v>
      </c>
      <c r="BC123">
        <v>0</v>
      </c>
      <c r="BD123">
        <v>0</v>
      </c>
      <c r="BE123">
        <v>0</v>
      </c>
      <c r="BF123">
        <v>0</v>
      </c>
      <c r="BG123">
        <v>0</v>
      </c>
      <c r="BH123">
        <v>0</v>
      </c>
      <c r="BI123">
        <v>0</v>
      </c>
      <c r="BJ123">
        <v>0</v>
      </c>
      <c r="BK123">
        <v>0</v>
      </c>
      <c r="BL123">
        <v>0</v>
      </c>
      <c r="BM123">
        <v>0</v>
      </c>
      <c r="BN123">
        <v>0</v>
      </c>
      <c r="BO123">
        <v>0</v>
      </c>
      <c r="BP123">
        <v>0</v>
      </c>
      <c r="BQ123">
        <v>0</v>
      </c>
      <c r="BR123">
        <v>0</v>
      </c>
      <c r="BS123">
        <v>0</v>
      </c>
      <c r="BT123">
        <v>0</v>
      </c>
      <c r="BU123">
        <v>0</v>
      </c>
      <c r="BV123">
        <v>0</v>
      </c>
      <c r="BW123">
        <v>0</v>
      </c>
      <c r="BX123">
        <v>0</v>
      </c>
      <c r="BY123">
        <v>0</v>
      </c>
      <c r="BZ123">
        <v>0</v>
      </c>
      <c r="CA123">
        <v>0</v>
      </c>
      <c r="CB123">
        <v>0</v>
      </c>
      <c r="CC123">
        <v>0</v>
      </c>
      <c r="CD123">
        <v>0</v>
      </c>
      <c r="CE123">
        <v>0</v>
      </c>
      <c r="CF123">
        <v>0</v>
      </c>
      <c r="CG123">
        <v>0</v>
      </c>
      <c r="CH123">
        <v>0</v>
      </c>
      <c r="CI123">
        <v>0</v>
      </c>
      <c r="CJ123">
        <v>0</v>
      </c>
      <c r="CK123">
        <v>0</v>
      </c>
      <c r="CL123">
        <v>0</v>
      </c>
      <c r="CM123">
        <v>20</v>
      </c>
      <c r="CN123">
        <v>22</v>
      </c>
      <c r="CO123">
        <v>42</v>
      </c>
      <c r="CP123">
        <v>9</v>
      </c>
    </row>
    <row r="124" spans="1:94">
      <c r="A124">
        <v>62020137</v>
      </c>
      <c r="B124" t="s">
        <v>216</v>
      </c>
      <c r="C124">
        <v>0</v>
      </c>
      <c r="D124">
        <v>0</v>
      </c>
      <c r="E124">
        <v>0</v>
      </c>
      <c r="F124">
        <v>0</v>
      </c>
      <c r="G124">
        <v>2</v>
      </c>
      <c r="H124">
        <v>3</v>
      </c>
      <c r="I124">
        <v>5</v>
      </c>
      <c r="J124">
        <v>1</v>
      </c>
      <c r="K124">
        <v>7</v>
      </c>
      <c r="L124">
        <v>6</v>
      </c>
      <c r="M124">
        <v>13</v>
      </c>
      <c r="N124">
        <v>1</v>
      </c>
      <c r="O124">
        <v>9</v>
      </c>
      <c r="P124">
        <v>9</v>
      </c>
      <c r="Q124">
        <v>18</v>
      </c>
      <c r="R124">
        <v>2</v>
      </c>
      <c r="S124">
        <v>5</v>
      </c>
      <c r="T124">
        <v>4</v>
      </c>
      <c r="U124">
        <v>9</v>
      </c>
      <c r="V124">
        <v>1</v>
      </c>
      <c r="W124">
        <v>2</v>
      </c>
      <c r="X124">
        <v>2</v>
      </c>
      <c r="Y124">
        <v>4</v>
      </c>
      <c r="Z124">
        <v>1</v>
      </c>
      <c r="AA124">
        <v>3</v>
      </c>
      <c r="AB124">
        <v>1</v>
      </c>
      <c r="AC124">
        <v>4</v>
      </c>
      <c r="AD124">
        <v>1</v>
      </c>
      <c r="AE124">
        <v>4</v>
      </c>
      <c r="AF124">
        <v>4</v>
      </c>
      <c r="AG124">
        <v>8</v>
      </c>
      <c r="AH124">
        <v>1</v>
      </c>
      <c r="AI124">
        <v>4</v>
      </c>
      <c r="AJ124">
        <v>2</v>
      </c>
      <c r="AK124">
        <v>6</v>
      </c>
      <c r="AL124">
        <v>1</v>
      </c>
      <c r="AM124">
        <v>1</v>
      </c>
      <c r="AN124">
        <v>2</v>
      </c>
      <c r="AO124">
        <v>3</v>
      </c>
      <c r="AP124">
        <v>1</v>
      </c>
      <c r="AQ124">
        <v>19</v>
      </c>
      <c r="AR124">
        <v>15</v>
      </c>
      <c r="AS124">
        <v>34</v>
      </c>
      <c r="AT124">
        <v>6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0</v>
      </c>
      <c r="BA124">
        <v>0</v>
      </c>
      <c r="BB124">
        <v>0</v>
      </c>
      <c r="BC124">
        <v>0</v>
      </c>
      <c r="BD124">
        <v>0</v>
      </c>
      <c r="BE124">
        <v>0</v>
      </c>
      <c r="BF124">
        <v>0</v>
      </c>
      <c r="BG124">
        <v>0</v>
      </c>
      <c r="BH124">
        <v>0</v>
      </c>
      <c r="BI124">
        <v>0</v>
      </c>
      <c r="BJ124">
        <v>0</v>
      </c>
      <c r="BK124">
        <v>0</v>
      </c>
      <c r="BL124">
        <v>0</v>
      </c>
      <c r="BM124">
        <v>0</v>
      </c>
      <c r="BN124">
        <v>0</v>
      </c>
      <c r="BO124">
        <v>0</v>
      </c>
      <c r="BP124">
        <v>0</v>
      </c>
      <c r="BQ124">
        <v>0</v>
      </c>
      <c r="BR124">
        <v>0</v>
      </c>
      <c r="BS124">
        <v>0</v>
      </c>
      <c r="BT124">
        <v>0</v>
      </c>
      <c r="BU124">
        <v>0</v>
      </c>
      <c r="BV124">
        <v>0</v>
      </c>
      <c r="BW124">
        <v>0</v>
      </c>
      <c r="BX124">
        <v>0</v>
      </c>
      <c r="BY124">
        <v>0</v>
      </c>
      <c r="BZ124">
        <v>0</v>
      </c>
      <c r="CA124">
        <v>0</v>
      </c>
      <c r="CB124">
        <v>0</v>
      </c>
      <c r="CC124">
        <v>0</v>
      </c>
      <c r="CD124">
        <v>0</v>
      </c>
      <c r="CE124">
        <v>0</v>
      </c>
      <c r="CF124">
        <v>0</v>
      </c>
      <c r="CG124">
        <v>0</v>
      </c>
      <c r="CH124">
        <v>0</v>
      </c>
      <c r="CI124">
        <v>0</v>
      </c>
      <c r="CJ124">
        <v>0</v>
      </c>
      <c r="CK124">
        <v>0</v>
      </c>
      <c r="CL124">
        <v>0</v>
      </c>
      <c r="CM124">
        <v>28</v>
      </c>
      <c r="CN124">
        <v>24</v>
      </c>
      <c r="CO124">
        <v>52</v>
      </c>
      <c r="CP124">
        <v>8</v>
      </c>
    </row>
    <row r="125" spans="1:94">
      <c r="A125">
        <v>62020138</v>
      </c>
      <c r="B125" t="s">
        <v>217</v>
      </c>
      <c r="C125">
        <v>0</v>
      </c>
      <c r="D125">
        <v>0</v>
      </c>
      <c r="E125">
        <v>0</v>
      </c>
      <c r="F125">
        <v>0</v>
      </c>
      <c r="G125">
        <v>14</v>
      </c>
      <c r="H125">
        <v>16</v>
      </c>
      <c r="I125">
        <v>30</v>
      </c>
      <c r="J125">
        <v>1</v>
      </c>
      <c r="K125">
        <v>21</v>
      </c>
      <c r="L125">
        <v>14</v>
      </c>
      <c r="M125">
        <v>35</v>
      </c>
      <c r="N125">
        <v>1</v>
      </c>
      <c r="O125">
        <v>35</v>
      </c>
      <c r="P125">
        <v>30</v>
      </c>
      <c r="Q125">
        <v>65</v>
      </c>
      <c r="R125">
        <v>2</v>
      </c>
      <c r="S125">
        <v>18</v>
      </c>
      <c r="T125">
        <v>13</v>
      </c>
      <c r="U125">
        <v>31</v>
      </c>
      <c r="V125">
        <v>1</v>
      </c>
      <c r="W125">
        <v>17</v>
      </c>
      <c r="X125">
        <v>19</v>
      </c>
      <c r="Y125">
        <v>36</v>
      </c>
      <c r="Z125">
        <v>1</v>
      </c>
      <c r="AA125">
        <v>15</v>
      </c>
      <c r="AB125">
        <v>10</v>
      </c>
      <c r="AC125">
        <v>25</v>
      </c>
      <c r="AD125">
        <v>1</v>
      </c>
      <c r="AE125">
        <v>13</v>
      </c>
      <c r="AF125">
        <v>14</v>
      </c>
      <c r="AG125">
        <v>27</v>
      </c>
      <c r="AH125">
        <v>1</v>
      </c>
      <c r="AI125">
        <v>18</v>
      </c>
      <c r="AJ125">
        <v>17</v>
      </c>
      <c r="AK125">
        <v>35</v>
      </c>
      <c r="AL125">
        <v>1</v>
      </c>
      <c r="AM125">
        <v>7</v>
      </c>
      <c r="AN125">
        <v>12</v>
      </c>
      <c r="AO125">
        <v>19</v>
      </c>
      <c r="AP125">
        <v>1</v>
      </c>
      <c r="AQ125">
        <v>88</v>
      </c>
      <c r="AR125">
        <v>85</v>
      </c>
      <c r="AS125">
        <v>173</v>
      </c>
      <c r="AT125">
        <v>6</v>
      </c>
      <c r="AU125">
        <v>0</v>
      </c>
      <c r="AV125">
        <v>0</v>
      </c>
      <c r="AW125">
        <v>0</v>
      </c>
      <c r="AX125">
        <v>0</v>
      </c>
      <c r="AY125">
        <v>0</v>
      </c>
      <c r="AZ125">
        <v>0</v>
      </c>
      <c r="BA125">
        <v>0</v>
      </c>
      <c r="BB125">
        <v>0</v>
      </c>
      <c r="BC125">
        <v>0</v>
      </c>
      <c r="BD125">
        <v>0</v>
      </c>
      <c r="BE125">
        <v>0</v>
      </c>
      <c r="BF125">
        <v>0</v>
      </c>
      <c r="BG125">
        <v>0</v>
      </c>
      <c r="BH125">
        <v>0</v>
      </c>
      <c r="BI125">
        <v>0</v>
      </c>
      <c r="BJ125">
        <v>0</v>
      </c>
      <c r="BK125">
        <v>0</v>
      </c>
      <c r="BL125">
        <v>0</v>
      </c>
      <c r="BM125">
        <v>0</v>
      </c>
      <c r="BN125">
        <v>0</v>
      </c>
      <c r="BO125">
        <v>0</v>
      </c>
      <c r="BP125">
        <v>0</v>
      </c>
      <c r="BQ125">
        <v>0</v>
      </c>
      <c r="BR125">
        <v>0</v>
      </c>
      <c r="BS125">
        <v>0</v>
      </c>
      <c r="BT125">
        <v>0</v>
      </c>
      <c r="BU125">
        <v>0</v>
      </c>
      <c r="BV125">
        <v>0</v>
      </c>
      <c r="BW125">
        <v>0</v>
      </c>
      <c r="BX125">
        <v>0</v>
      </c>
      <c r="BY125">
        <v>0</v>
      </c>
      <c r="BZ125">
        <v>0</v>
      </c>
      <c r="CA125">
        <v>0</v>
      </c>
      <c r="CB125">
        <v>0</v>
      </c>
      <c r="CC125">
        <v>0</v>
      </c>
      <c r="CD125">
        <v>0</v>
      </c>
      <c r="CE125">
        <v>0</v>
      </c>
      <c r="CF125">
        <v>0</v>
      </c>
      <c r="CG125">
        <v>0</v>
      </c>
      <c r="CH125">
        <v>0</v>
      </c>
      <c r="CI125">
        <v>0</v>
      </c>
      <c r="CJ125">
        <v>0</v>
      </c>
      <c r="CK125">
        <v>0</v>
      </c>
      <c r="CL125">
        <v>0</v>
      </c>
      <c r="CM125">
        <v>123</v>
      </c>
      <c r="CN125">
        <v>115</v>
      </c>
      <c r="CO125">
        <v>238</v>
      </c>
      <c r="CP125">
        <v>8</v>
      </c>
    </row>
    <row r="126" spans="1:94">
      <c r="A126">
        <v>62020139</v>
      </c>
      <c r="B126" t="s">
        <v>218</v>
      </c>
      <c r="C126">
        <v>0</v>
      </c>
      <c r="D126">
        <v>0</v>
      </c>
      <c r="E126">
        <v>0</v>
      </c>
      <c r="F126">
        <v>0</v>
      </c>
      <c r="G126">
        <v>4</v>
      </c>
      <c r="H126">
        <v>4</v>
      </c>
      <c r="I126">
        <v>8</v>
      </c>
      <c r="J126">
        <v>1</v>
      </c>
      <c r="K126">
        <v>11</v>
      </c>
      <c r="L126">
        <v>12</v>
      </c>
      <c r="M126">
        <v>23</v>
      </c>
      <c r="N126">
        <v>1</v>
      </c>
      <c r="O126">
        <v>15</v>
      </c>
      <c r="P126">
        <v>16</v>
      </c>
      <c r="Q126">
        <v>31</v>
      </c>
      <c r="R126">
        <v>2</v>
      </c>
      <c r="S126">
        <v>10</v>
      </c>
      <c r="T126">
        <v>10</v>
      </c>
      <c r="U126">
        <v>20</v>
      </c>
      <c r="V126">
        <v>1</v>
      </c>
      <c r="W126">
        <v>7</v>
      </c>
      <c r="X126">
        <v>5</v>
      </c>
      <c r="Y126">
        <v>12</v>
      </c>
      <c r="Z126">
        <v>1</v>
      </c>
      <c r="AA126">
        <v>9</v>
      </c>
      <c r="AB126">
        <v>8</v>
      </c>
      <c r="AC126">
        <v>17</v>
      </c>
      <c r="AD126">
        <v>1</v>
      </c>
      <c r="AE126">
        <v>9</v>
      </c>
      <c r="AF126">
        <v>5</v>
      </c>
      <c r="AG126">
        <v>14</v>
      </c>
      <c r="AH126">
        <v>1</v>
      </c>
      <c r="AI126">
        <v>12</v>
      </c>
      <c r="AJ126">
        <v>7</v>
      </c>
      <c r="AK126">
        <v>19</v>
      </c>
      <c r="AL126">
        <v>1</v>
      </c>
      <c r="AM126">
        <v>10</v>
      </c>
      <c r="AN126">
        <v>7</v>
      </c>
      <c r="AO126">
        <v>17</v>
      </c>
      <c r="AP126">
        <v>1</v>
      </c>
      <c r="AQ126">
        <v>57</v>
      </c>
      <c r="AR126">
        <v>42</v>
      </c>
      <c r="AS126">
        <v>99</v>
      </c>
      <c r="AT126">
        <v>6</v>
      </c>
      <c r="AU126">
        <v>0</v>
      </c>
      <c r="AV126">
        <v>0</v>
      </c>
      <c r="AW126">
        <v>0</v>
      </c>
      <c r="AX126">
        <v>0</v>
      </c>
      <c r="AY126">
        <v>0</v>
      </c>
      <c r="AZ126">
        <v>0</v>
      </c>
      <c r="BA126">
        <v>0</v>
      </c>
      <c r="BB126">
        <v>0</v>
      </c>
      <c r="BC126">
        <v>0</v>
      </c>
      <c r="BD126">
        <v>0</v>
      </c>
      <c r="BE126">
        <v>0</v>
      </c>
      <c r="BF126">
        <v>0</v>
      </c>
      <c r="BG126">
        <v>0</v>
      </c>
      <c r="BH126">
        <v>0</v>
      </c>
      <c r="BI126">
        <v>0</v>
      </c>
      <c r="BJ126">
        <v>0</v>
      </c>
      <c r="BK126">
        <v>0</v>
      </c>
      <c r="BL126">
        <v>0</v>
      </c>
      <c r="BM126">
        <v>0</v>
      </c>
      <c r="BN126">
        <v>0</v>
      </c>
      <c r="BO126">
        <v>0</v>
      </c>
      <c r="BP126">
        <v>0</v>
      </c>
      <c r="BQ126">
        <v>0</v>
      </c>
      <c r="BR126">
        <v>0</v>
      </c>
      <c r="BS126">
        <v>0</v>
      </c>
      <c r="BT126">
        <v>0</v>
      </c>
      <c r="BU126">
        <v>0</v>
      </c>
      <c r="BV126">
        <v>0</v>
      </c>
      <c r="BW126">
        <v>0</v>
      </c>
      <c r="BX126">
        <v>0</v>
      </c>
      <c r="BY126">
        <v>0</v>
      </c>
      <c r="BZ126">
        <v>0</v>
      </c>
      <c r="CA126">
        <v>0</v>
      </c>
      <c r="CB126">
        <v>0</v>
      </c>
      <c r="CC126">
        <v>0</v>
      </c>
      <c r="CD126">
        <v>0</v>
      </c>
      <c r="CE126">
        <v>0</v>
      </c>
      <c r="CF126">
        <v>0</v>
      </c>
      <c r="CG126">
        <v>0</v>
      </c>
      <c r="CH126">
        <v>0</v>
      </c>
      <c r="CI126">
        <v>0</v>
      </c>
      <c r="CJ126">
        <v>0</v>
      </c>
      <c r="CK126">
        <v>0</v>
      </c>
      <c r="CL126">
        <v>0</v>
      </c>
      <c r="CM126">
        <v>72</v>
      </c>
      <c r="CN126">
        <v>58</v>
      </c>
      <c r="CO126">
        <v>130</v>
      </c>
      <c r="CP126">
        <v>8</v>
      </c>
    </row>
    <row r="127" spans="1:94">
      <c r="A127">
        <v>62020140</v>
      </c>
      <c r="B127" t="s">
        <v>219</v>
      </c>
      <c r="C127">
        <v>3</v>
      </c>
      <c r="D127">
        <v>4</v>
      </c>
      <c r="E127">
        <v>7</v>
      </c>
      <c r="F127">
        <v>1</v>
      </c>
      <c r="G127">
        <v>2</v>
      </c>
      <c r="H127">
        <v>5</v>
      </c>
      <c r="I127">
        <v>7</v>
      </c>
      <c r="J127">
        <v>1</v>
      </c>
      <c r="K127">
        <v>4</v>
      </c>
      <c r="L127">
        <v>1</v>
      </c>
      <c r="M127">
        <v>5</v>
      </c>
      <c r="N127">
        <v>1</v>
      </c>
      <c r="O127">
        <v>9</v>
      </c>
      <c r="P127">
        <v>10</v>
      </c>
      <c r="Q127">
        <v>19</v>
      </c>
      <c r="R127">
        <v>3</v>
      </c>
      <c r="S127">
        <v>5</v>
      </c>
      <c r="T127">
        <v>4</v>
      </c>
      <c r="U127">
        <v>9</v>
      </c>
      <c r="V127">
        <v>1</v>
      </c>
      <c r="W127">
        <v>6</v>
      </c>
      <c r="X127">
        <v>6</v>
      </c>
      <c r="Y127">
        <v>12</v>
      </c>
      <c r="Z127">
        <v>1</v>
      </c>
      <c r="AA127">
        <v>5</v>
      </c>
      <c r="AB127">
        <v>3</v>
      </c>
      <c r="AC127">
        <v>8</v>
      </c>
      <c r="AD127">
        <v>1</v>
      </c>
      <c r="AE127">
        <v>8</v>
      </c>
      <c r="AF127">
        <v>6</v>
      </c>
      <c r="AG127">
        <v>14</v>
      </c>
      <c r="AH127">
        <v>1</v>
      </c>
      <c r="AI127">
        <v>7</v>
      </c>
      <c r="AJ127">
        <v>3</v>
      </c>
      <c r="AK127">
        <v>10</v>
      </c>
      <c r="AL127">
        <v>1</v>
      </c>
      <c r="AM127">
        <v>9</v>
      </c>
      <c r="AN127">
        <v>7</v>
      </c>
      <c r="AO127">
        <v>16</v>
      </c>
      <c r="AP127">
        <v>1</v>
      </c>
      <c r="AQ127">
        <v>40</v>
      </c>
      <c r="AR127">
        <v>29</v>
      </c>
      <c r="AS127">
        <v>69</v>
      </c>
      <c r="AT127">
        <v>6</v>
      </c>
      <c r="AU127">
        <v>0</v>
      </c>
      <c r="AV127">
        <v>0</v>
      </c>
      <c r="AW127">
        <v>0</v>
      </c>
      <c r="AX127">
        <v>0</v>
      </c>
      <c r="AY127">
        <v>0</v>
      </c>
      <c r="AZ127">
        <v>0</v>
      </c>
      <c r="BA127">
        <v>0</v>
      </c>
      <c r="BB127">
        <v>0</v>
      </c>
      <c r="BC127">
        <v>0</v>
      </c>
      <c r="BD127">
        <v>0</v>
      </c>
      <c r="BE127">
        <v>0</v>
      </c>
      <c r="BF127">
        <v>0</v>
      </c>
      <c r="BG127">
        <v>0</v>
      </c>
      <c r="BH127">
        <v>0</v>
      </c>
      <c r="BI127">
        <v>0</v>
      </c>
      <c r="BJ127">
        <v>0</v>
      </c>
      <c r="BK127">
        <v>0</v>
      </c>
      <c r="BL127">
        <v>0</v>
      </c>
      <c r="BM127">
        <v>0</v>
      </c>
      <c r="BN127">
        <v>0</v>
      </c>
      <c r="BO127">
        <v>0</v>
      </c>
      <c r="BP127">
        <v>0</v>
      </c>
      <c r="BQ127">
        <v>0</v>
      </c>
      <c r="BR127">
        <v>0</v>
      </c>
      <c r="BS127">
        <v>0</v>
      </c>
      <c r="BT127">
        <v>0</v>
      </c>
      <c r="BU127">
        <v>0</v>
      </c>
      <c r="BV127">
        <v>0</v>
      </c>
      <c r="BW127">
        <v>0</v>
      </c>
      <c r="BX127">
        <v>0</v>
      </c>
      <c r="BY127">
        <v>0</v>
      </c>
      <c r="BZ127">
        <v>0</v>
      </c>
      <c r="CA127">
        <v>0</v>
      </c>
      <c r="CB127">
        <v>0</v>
      </c>
      <c r="CC127">
        <v>0</v>
      </c>
      <c r="CD127">
        <v>0</v>
      </c>
      <c r="CE127">
        <v>0</v>
      </c>
      <c r="CF127">
        <v>0</v>
      </c>
      <c r="CG127">
        <v>0</v>
      </c>
      <c r="CH127">
        <v>0</v>
      </c>
      <c r="CI127">
        <v>0</v>
      </c>
      <c r="CJ127">
        <v>0</v>
      </c>
      <c r="CK127">
        <v>0</v>
      </c>
      <c r="CL127">
        <v>0</v>
      </c>
      <c r="CM127">
        <v>49</v>
      </c>
      <c r="CN127">
        <v>39</v>
      </c>
      <c r="CO127">
        <v>88</v>
      </c>
      <c r="CP127">
        <v>9</v>
      </c>
    </row>
    <row r="128" spans="1:94">
      <c r="A128">
        <v>62020141</v>
      </c>
      <c r="B128" t="s">
        <v>220</v>
      </c>
      <c r="C128">
        <v>4</v>
      </c>
      <c r="D128">
        <v>4</v>
      </c>
      <c r="E128">
        <v>8</v>
      </c>
      <c r="F128">
        <v>1</v>
      </c>
      <c r="G128">
        <v>1</v>
      </c>
      <c r="H128">
        <v>1</v>
      </c>
      <c r="I128">
        <v>2</v>
      </c>
      <c r="J128">
        <v>1</v>
      </c>
      <c r="K128">
        <v>4</v>
      </c>
      <c r="L128">
        <v>5</v>
      </c>
      <c r="M128">
        <v>9</v>
      </c>
      <c r="N128">
        <v>1</v>
      </c>
      <c r="O128">
        <v>9</v>
      </c>
      <c r="P128">
        <v>10</v>
      </c>
      <c r="Q128">
        <v>19</v>
      </c>
      <c r="R128">
        <v>3</v>
      </c>
      <c r="S128">
        <v>3</v>
      </c>
      <c r="T128">
        <v>6</v>
      </c>
      <c r="U128">
        <v>9</v>
      </c>
      <c r="V128">
        <v>1</v>
      </c>
      <c r="W128">
        <v>8</v>
      </c>
      <c r="X128">
        <v>4</v>
      </c>
      <c r="Y128">
        <v>12</v>
      </c>
      <c r="Z128">
        <v>1</v>
      </c>
      <c r="AA128">
        <v>3</v>
      </c>
      <c r="AB128">
        <v>6</v>
      </c>
      <c r="AC128">
        <v>9</v>
      </c>
      <c r="AD128">
        <v>1</v>
      </c>
      <c r="AE128">
        <v>3</v>
      </c>
      <c r="AF128">
        <v>2</v>
      </c>
      <c r="AG128">
        <v>5</v>
      </c>
      <c r="AH128">
        <v>1</v>
      </c>
      <c r="AI128">
        <v>2</v>
      </c>
      <c r="AJ128">
        <v>4</v>
      </c>
      <c r="AK128">
        <v>6</v>
      </c>
      <c r="AL128">
        <v>1</v>
      </c>
      <c r="AM128">
        <v>10</v>
      </c>
      <c r="AN128">
        <v>10</v>
      </c>
      <c r="AO128">
        <v>20</v>
      </c>
      <c r="AP128">
        <v>1</v>
      </c>
      <c r="AQ128">
        <v>29</v>
      </c>
      <c r="AR128">
        <v>32</v>
      </c>
      <c r="AS128">
        <v>61</v>
      </c>
      <c r="AT128">
        <v>6</v>
      </c>
      <c r="AU128">
        <v>0</v>
      </c>
      <c r="AV128">
        <v>0</v>
      </c>
      <c r="AW128">
        <v>0</v>
      </c>
      <c r="AX128">
        <v>0</v>
      </c>
      <c r="AY128">
        <v>0</v>
      </c>
      <c r="AZ128">
        <v>0</v>
      </c>
      <c r="BA128">
        <v>0</v>
      </c>
      <c r="BB128">
        <v>0</v>
      </c>
      <c r="BC128">
        <v>0</v>
      </c>
      <c r="BD128">
        <v>0</v>
      </c>
      <c r="BE128">
        <v>0</v>
      </c>
      <c r="BF128">
        <v>0</v>
      </c>
      <c r="BG128">
        <v>0</v>
      </c>
      <c r="BH128">
        <v>0</v>
      </c>
      <c r="BI128">
        <v>0</v>
      </c>
      <c r="BJ128">
        <v>0</v>
      </c>
      <c r="BK128">
        <v>0</v>
      </c>
      <c r="BL128">
        <v>0</v>
      </c>
      <c r="BM128">
        <v>0</v>
      </c>
      <c r="BN128">
        <v>0</v>
      </c>
      <c r="BO128">
        <v>0</v>
      </c>
      <c r="BP128">
        <v>0</v>
      </c>
      <c r="BQ128">
        <v>0</v>
      </c>
      <c r="BR128">
        <v>0</v>
      </c>
      <c r="BS128">
        <v>0</v>
      </c>
      <c r="BT128">
        <v>0</v>
      </c>
      <c r="BU128">
        <v>0</v>
      </c>
      <c r="BV128">
        <v>0</v>
      </c>
      <c r="BW128">
        <v>0</v>
      </c>
      <c r="BX128">
        <v>0</v>
      </c>
      <c r="BY128">
        <v>0</v>
      </c>
      <c r="BZ128">
        <v>0</v>
      </c>
      <c r="CA128">
        <v>0</v>
      </c>
      <c r="CB128">
        <v>0</v>
      </c>
      <c r="CC128">
        <v>0</v>
      </c>
      <c r="CD128">
        <v>0</v>
      </c>
      <c r="CE128">
        <v>0</v>
      </c>
      <c r="CF128">
        <v>0</v>
      </c>
      <c r="CG128">
        <v>0</v>
      </c>
      <c r="CH128">
        <v>0</v>
      </c>
      <c r="CI128">
        <v>0</v>
      </c>
      <c r="CJ128">
        <v>0</v>
      </c>
      <c r="CK128">
        <v>0</v>
      </c>
      <c r="CL128">
        <v>0</v>
      </c>
      <c r="CM128">
        <v>38</v>
      </c>
      <c r="CN128">
        <v>42</v>
      </c>
      <c r="CO128">
        <v>80</v>
      </c>
      <c r="CP128">
        <v>9</v>
      </c>
    </row>
    <row r="129" spans="1:94">
      <c r="A129">
        <v>62020143</v>
      </c>
      <c r="B129" t="s">
        <v>221</v>
      </c>
      <c r="C129">
        <v>0</v>
      </c>
      <c r="D129">
        <v>0</v>
      </c>
      <c r="E129">
        <v>0</v>
      </c>
      <c r="F129">
        <v>0</v>
      </c>
      <c r="G129">
        <v>9</v>
      </c>
      <c r="H129">
        <v>10</v>
      </c>
      <c r="I129">
        <v>19</v>
      </c>
      <c r="J129">
        <v>1</v>
      </c>
      <c r="K129">
        <v>12</v>
      </c>
      <c r="L129">
        <v>12</v>
      </c>
      <c r="M129">
        <v>24</v>
      </c>
      <c r="N129">
        <v>1</v>
      </c>
      <c r="O129">
        <v>21</v>
      </c>
      <c r="P129">
        <v>22</v>
      </c>
      <c r="Q129">
        <v>43</v>
      </c>
      <c r="R129">
        <v>2</v>
      </c>
      <c r="S129">
        <v>5</v>
      </c>
      <c r="T129">
        <v>7</v>
      </c>
      <c r="U129">
        <v>12</v>
      </c>
      <c r="V129">
        <v>1</v>
      </c>
      <c r="W129">
        <v>10</v>
      </c>
      <c r="X129">
        <v>12</v>
      </c>
      <c r="Y129">
        <v>22</v>
      </c>
      <c r="Z129">
        <v>1</v>
      </c>
      <c r="AA129">
        <v>3</v>
      </c>
      <c r="AB129">
        <v>6</v>
      </c>
      <c r="AC129">
        <v>9</v>
      </c>
      <c r="AD129">
        <v>1</v>
      </c>
      <c r="AE129">
        <v>10</v>
      </c>
      <c r="AF129">
        <v>9</v>
      </c>
      <c r="AG129">
        <v>19</v>
      </c>
      <c r="AH129">
        <v>1</v>
      </c>
      <c r="AI129">
        <v>6</v>
      </c>
      <c r="AJ129">
        <v>5</v>
      </c>
      <c r="AK129">
        <v>11</v>
      </c>
      <c r="AL129">
        <v>1</v>
      </c>
      <c r="AM129">
        <v>3</v>
      </c>
      <c r="AN129">
        <v>8</v>
      </c>
      <c r="AO129">
        <v>11</v>
      </c>
      <c r="AP129">
        <v>1</v>
      </c>
      <c r="AQ129">
        <v>37</v>
      </c>
      <c r="AR129">
        <v>47</v>
      </c>
      <c r="AS129">
        <v>84</v>
      </c>
      <c r="AT129">
        <v>6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0</v>
      </c>
      <c r="BA129">
        <v>0</v>
      </c>
      <c r="BB129">
        <v>0</v>
      </c>
      <c r="BC129">
        <v>0</v>
      </c>
      <c r="BD129">
        <v>0</v>
      </c>
      <c r="BE129">
        <v>0</v>
      </c>
      <c r="BF129">
        <v>0</v>
      </c>
      <c r="BG129">
        <v>0</v>
      </c>
      <c r="BH129">
        <v>0</v>
      </c>
      <c r="BI129">
        <v>0</v>
      </c>
      <c r="BJ129">
        <v>0</v>
      </c>
      <c r="BK129">
        <v>0</v>
      </c>
      <c r="BL129">
        <v>0</v>
      </c>
      <c r="BM129">
        <v>0</v>
      </c>
      <c r="BN129">
        <v>0</v>
      </c>
      <c r="BO129">
        <v>0</v>
      </c>
      <c r="BP129">
        <v>0</v>
      </c>
      <c r="BQ129">
        <v>0</v>
      </c>
      <c r="BR129">
        <v>0</v>
      </c>
      <c r="BS129">
        <v>0</v>
      </c>
      <c r="BT129">
        <v>0</v>
      </c>
      <c r="BU129">
        <v>0</v>
      </c>
      <c r="BV129">
        <v>0</v>
      </c>
      <c r="BW129">
        <v>0</v>
      </c>
      <c r="BX129">
        <v>0</v>
      </c>
      <c r="BY129">
        <v>0</v>
      </c>
      <c r="BZ129">
        <v>0</v>
      </c>
      <c r="CA129">
        <v>0</v>
      </c>
      <c r="CB129">
        <v>0</v>
      </c>
      <c r="CC129">
        <v>0</v>
      </c>
      <c r="CD129">
        <v>0</v>
      </c>
      <c r="CE129">
        <v>0</v>
      </c>
      <c r="CF129">
        <v>0</v>
      </c>
      <c r="CG129">
        <v>0</v>
      </c>
      <c r="CH129">
        <v>0</v>
      </c>
      <c r="CI129">
        <v>0</v>
      </c>
      <c r="CJ129">
        <v>0</v>
      </c>
      <c r="CK129">
        <v>0</v>
      </c>
      <c r="CL129">
        <v>0</v>
      </c>
      <c r="CM129">
        <v>58</v>
      </c>
      <c r="CN129">
        <v>69</v>
      </c>
      <c r="CO129">
        <v>127</v>
      </c>
      <c r="CP129">
        <v>8</v>
      </c>
    </row>
    <row r="130" spans="1:94">
      <c r="A130">
        <v>62020144</v>
      </c>
      <c r="B130" t="s">
        <v>222</v>
      </c>
      <c r="C130">
        <v>5</v>
      </c>
      <c r="D130">
        <v>4</v>
      </c>
      <c r="E130">
        <v>9</v>
      </c>
      <c r="F130">
        <v>1</v>
      </c>
      <c r="G130">
        <v>5</v>
      </c>
      <c r="H130">
        <v>3</v>
      </c>
      <c r="I130">
        <v>8</v>
      </c>
      <c r="J130">
        <v>1</v>
      </c>
      <c r="K130">
        <v>3</v>
      </c>
      <c r="L130">
        <v>3</v>
      </c>
      <c r="M130">
        <v>6</v>
      </c>
      <c r="N130">
        <v>1</v>
      </c>
      <c r="O130">
        <v>13</v>
      </c>
      <c r="P130">
        <v>10</v>
      </c>
      <c r="Q130">
        <v>23</v>
      </c>
      <c r="R130">
        <v>3</v>
      </c>
      <c r="S130">
        <v>6</v>
      </c>
      <c r="T130">
        <v>4</v>
      </c>
      <c r="U130">
        <v>10</v>
      </c>
      <c r="V130">
        <v>1</v>
      </c>
      <c r="W130">
        <v>3</v>
      </c>
      <c r="X130">
        <v>2</v>
      </c>
      <c r="Y130">
        <v>5</v>
      </c>
      <c r="Z130">
        <v>1</v>
      </c>
      <c r="AA130">
        <v>6</v>
      </c>
      <c r="AB130">
        <v>12</v>
      </c>
      <c r="AC130">
        <v>18</v>
      </c>
      <c r="AD130">
        <v>1</v>
      </c>
      <c r="AE130">
        <v>10</v>
      </c>
      <c r="AF130">
        <v>4</v>
      </c>
      <c r="AG130">
        <v>14</v>
      </c>
      <c r="AH130">
        <v>1</v>
      </c>
      <c r="AI130">
        <v>5</v>
      </c>
      <c r="AJ130">
        <v>1</v>
      </c>
      <c r="AK130">
        <v>6</v>
      </c>
      <c r="AL130">
        <v>1</v>
      </c>
      <c r="AM130">
        <v>7</v>
      </c>
      <c r="AN130">
        <v>8</v>
      </c>
      <c r="AO130">
        <v>15</v>
      </c>
      <c r="AP130">
        <v>1</v>
      </c>
      <c r="AQ130">
        <v>37</v>
      </c>
      <c r="AR130">
        <v>31</v>
      </c>
      <c r="AS130">
        <v>68</v>
      </c>
      <c r="AT130">
        <v>6</v>
      </c>
      <c r="AU130">
        <v>4</v>
      </c>
      <c r="AV130">
        <v>7</v>
      </c>
      <c r="AW130">
        <v>11</v>
      </c>
      <c r="AX130">
        <v>1</v>
      </c>
      <c r="AY130">
        <v>6</v>
      </c>
      <c r="AZ130">
        <v>1</v>
      </c>
      <c r="BA130">
        <v>7</v>
      </c>
      <c r="BB130">
        <v>1</v>
      </c>
      <c r="BC130">
        <v>4</v>
      </c>
      <c r="BD130">
        <v>9</v>
      </c>
      <c r="BE130">
        <v>13</v>
      </c>
      <c r="BF130">
        <v>1</v>
      </c>
      <c r="BG130">
        <v>14</v>
      </c>
      <c r="BH130">
        <v>17</v>
      </c>
      <c r="BI130">
        <v>31</v>
      </c>
      <c r="BJ130">
        <v>3</v>
      </c>
      <c r="BK130">
        <v>0</v>
      </c>
      <c r="BL130">
        <v>0</v>
      </c>
      <c r="BM130">
        <v>0</v>
      </c>
      <c r="BN130">
        <v>0</v>
      </c>
      <c r="BO130">
        <v>0</v>
      </c>
      <c r="BP130">
        <v>0</v>
      </c>
      <c r="BQ130">
        <v>0</v>
      </c>
      <c r="BR130">
        <v>0</v>
      </c>
      <c r="BS130">
        <v>0</v>
      </c>
      <c r="BT130">
        <v>0</v>
      </c>
      <c r="BU130">
        <v>0</v>
      </c>
      <c r="BV130">
        <v>0</v>
      </c>
      <c r="BW130">
        <v>0</v>
      </c>
      <c r="BX130">
        <v>0</v>
      </c>
      <c r="BY130">
        <v>0</v>
      </c>
      <c r="BZ130">
        <v>0</v>
      </c>
      <c r="CA130">
        <v>0</v>
      </c>
      <c r="CB130">
        <v>0</v>
      </c>
      <c r="CC130">
        <v>0</v>
      </c>
      <c r="CD130">
        <v>0</v>
      </c>
      <c r="CE130">
        <v>0</v>
      </c>
      <c r="CF130">
        <v>0</v>
      </c>
      <c r="CG130">
        <v>0</v>
      </c>
      <c r="CH130">
        <v>0</v>
      </c>
      <c r="CI130">
        <v>0</v>
      </c>
      <c r="CJ130">
        <v>0</v>
      </c>
      <c r="CK130">
        <v>0</v>
      </c>
      <c r="CL130">
        <v>0</v>
      </c>
      <c r="CM130">
        <v>64</v>
      </c>
      <c r="CN130">
        <v>58</v>
      </c>
      <c r="CO130">
        <v>122</v>
      </c>
      <c r="CP130">
        <v>12</v>
      </c>
    </row>
    <row r="131" spans="1:94">
      <c r="A131">
        <v>62020145</v>
      </c>
      <c r="B131" t="s">
        <v>223</v>
      </c>
      <c r="C131">
        <v>0</v>
      </c>
      <c r="D131">
        <v>0</v>
      </c>
      <c r="E131">
        <v>0</v>
      </c>
      <c r="F131">
        <v>0</v>
      </c>
      <c r="G131">
        <v>5</v>
      </c>
      <c r="H131">
        <v>13</v>
      </c>
      <c r="I131">
        <v>18</v>
      </c>
      <c r="J131">
        <v>1</v>
      </c>
      <c r="K131">
        <v>5</v>
      </c>
      <c r="L131">
        <v>9</v>
      </c>
      <c r="M131">
        <v>14</v>
      </c>
      <c r="N131">
        <v>1</v>
      </c>
      <c r="O131">
        <v>10</v>
      </c>
      <c r="P131">
        <v>22</v>
      </c>
      <c r="Q131">
        <v>32</v>
      </c>
      <c r="R131">
        <v>2</v>
      </c>
      <c r="S131">
        <v>7</v>
      </c>
      <c r="T131">
        <v>11</v>
      </c>
      <c r="U131">
        <v>18</v>
      </c>
      <c r="V131">
        <v>1</v>
      </c>
      <c r="W131">
        <v>5</v>
      </c>
      <c r="X131">
        <v>6</v>
      </c>
      <c r="Y131">
        <v>11</v>
      </c>
      <c r="Z131">
        <v>1</v>
      </c>
      <c r="AA131">
        <v>5</v>
      </c>
      <c r="AB131">
        <v>10</v>
      </c>
      <c r="AC131">
        <v>15</v>
      </c>
      <c r="AD131">
        <v>1</v>
      </c>
      <c r="AE131">
        <v>2</v>
      </c>
      <c r="AF131">
        <v>8</v>
      </c>
      <c r="AG131">
        <v>10</v>
      </c>
      <c r="AH131">
        <v>1</v>
      </c>
      <c r="AI131">
        <v>5</v>
      </c>
      <c r="AJ131">
        <v>13</v>
      </c>
      <c r="AK131">
        <v>18</v>
      </c>
      <c r="AL131">
        <v>1</v>
      </c>
      <c r="AM131">
        <v>8</v>
      </c>
      <c r="AN131">
        <v>4</v>
      </c>
      <c r="AO131">
        <v>12</v>
      </c>
      <c r="AP131">
        <v>1</v>
      </c>
      <c r="AQ131">
        <v>32</v>
      </c>
      <c r="AR131">
        <v>52</v>
      </c>
      <c r="AS131">
        <v>84</v>
      </c>
      <c r="AT131">
        <v>6</v>
      </c>
      <c r="AU131">
        <v>9</v>
      </c>
      <c r="AV131">
        <v>8</v>
      </c>
      <c r="AW131">
        <v>17</v>
      </c>
      <c r="AX131">
        <v>1</v>
      </c>
      <c r="AY131">
        <v>6</v>
      </c>
      <c r="AZ131">
        <v>6</v>
      </c>
      <c r="BA131">
        <v>12</v>
      </c>
      <c r="BB131">
        <v>1</v>
      </c>
      <c r="BC131">
        <v>0</v>
      </c>
      <c r="BD131">
        <v>8</v>
      </c>
      <c r="BE131">
        <v>8</v>
      </c>
      <c r="BF131">
        <v>1</v>
      </c>
      <c r="BG131">
        <v>15</v>
      </c>
      <c r="BH131">
        <v>22</v>
      </c>
      <c r="BI131">
        <v>37</v>
      </c>
      <c r="BJ131">
        <v>3</v>
      </c>
      <c r="BK131">
        <v>0</v>
      </c>
      <c r="BL131">
        <v>0</v>
      </c>
      <c r="BM131">
        <v>0</v>
      </c>
      <c r="BN131">
        <v>0</v>
      </c>
      <c r="BO131">
        <v>0</v>
      </c>
      <c r="BP131">
        <v>0</v>
      </c>
      <c r="BQ131">
        <v>0</v>
      </c>
      <c r="BR131">
        <v>0</v>
      </c>
      <c r="BS131">
        <v>0</v>
      </c>
      <c r="BT131">
        <v>0</v>
      </c>
      <c r="BU131">
        <v>0</v>
      </c>
      <c r="BV131">
        <v>0</v>
      </c>
      <c r="BW131">
        <v>0</v>
      </c>
      <c r="BX131">
        <v>0</v>
      </c>
      <c r="BY131">
        <v>0</v>
      </c>
      <c r="BZ131">
        <v>0</v>
      </c>
      <c r="CA131">
        <v>0</v>
      </c>
      <c r="CB131">
        <v>0</v>
      </c>
      <c r="CC131">
        <v>0</v>
      </c>
      <c r="CD131">
        <v>0</v>
      </c>
      <c r="CE131">
        <v>0</v>
      </c>
      <c r="CF131">
        <v>0</v>
      </c>
      <c r="CG131">
        <v>0</v>
      </c>
      <c r="CH131">
        <v>0</v>
      </c>
      <c r="CI131">
        <v>0</v>
      </c>
      <c r="CJ131">
        <v>0</v>
      </c>
      <c r="CK131">
        <v>0</v>
      </c>
      <c r="CL131">
        <v>0</v>
      </c>
      <c r="CM131">
        <v>57</v>
      </c>
      <c r="CN131">
        <v>96</v>
      </c>
      <c r="CO131">
        <v>153</v>
      </c>
      <c r="CP131">
        <v>11</v>
      </c>
    </row>
    <row r="132" spans="1:94">
      <c r="A132">
        <v>62020147</v>
      </c>
      <c r="B132" t="s">
        <v>224</v>
      </c>
      <c r="C132">
        <v>3</v>
      </c>
      <c r="D132">
        <v>3</v>
      </c>
      <c r="E132">
        <v>6</v>
      </c>
      <c r="F132">
        <v>1</v>
      </c>
      <c r="G132">
        <v>3</v>
      </c>
      <c r="H132">
        <v>2</v>
      </c>
      <c r="I132">
        <v>5</v>
      </c>
      <c r="J132">
        <v>1</v>
      </c>
      <c r="K132">
        <v>3</v>
      </c>
      <c r="L132">
        <v>1</v>
      </c>
      <c r="M132">
        <v>4</v>
      </c>
      <c r="N132">
        <v>1</v>
      </c>
      <c r="O132">
        <v>9</v>
      </c>
      <c r="P132">
        <v>6</v>
      </c>
      <c r="Q132">
        <v>15</v>
      </c>
      <c r="R132">
        <v>3</v>
      </c>
      <c r="S132">
        <v>2</v>
      </c>
      <c r="T132">
        <v>5</v>
      </c>
      <c r="U132">
        <v>7</v>
      </c>
      <c r="V132">
        <v>1</v>
      </c>
      <c r="W132">
        <v>6</v>
      </c>
      <c r="X132">
        <v>2</v>
      </c>
      <c r="Y132">
        <v>8</v>
      </c>
      <c r="Z132">
        <v>1</v>
      </c>
      <c r="AA132">
        <v>5</v>
      </c>
      <c r="AB132">
        <v>3</v>
      </c>
      <c r="AC132">
        <v>8</v>
      </c>
      <c r="AD132">
        <v>1</v>
      </c>
      <c r="AE132">
        <v>6</v>
      </c>
      <c r="AF132">
        <v>6</v>
      </c>
      <c r="AG132">
        <v>12</v>
      </c>
      <c r="AH132">
        <v>1</v>
      </c>
      <c r="AI132">
        <v>1</v>
      </c>
      <c r="AJ132">
        <v>3</v>
      </c>
      <c r="AK132">
        <v>4</v>
      </c>
      <c r="AL132">
        <v>1</v>
      </c>
      <c r="AM132">
        <v>3</v>
      </c>
      <c r="AN132">
        <v>3</v>
      </c>
      <c r="AO132">
        <v>6</v>
      </c>
      <c r="AP132">
        <v>1</v>
      </c>
      <c r="AQ132">
        <v>23</v>
      </c>
      <c r="AR132">
        <v>22</v>
      </c>
      <c r="AS132">
        <v>45</v>
      </c>
      <c r="AT132">
        <v>6</v>
      </c>
      <c r="AU132">
        <v>0</v>
      </c>
      <c r="AV132">
        <v>0</v>
      </c>
      <c r="AW132">
        <v>0</v>
      </c>
      <c r="AX132">
        <v>0</v>
      </c>
      <c r="AY132">
        <v>0</v>
      </c>
      <c r="AZ132">
        <v>0</v>
      </c>
      <c r="BA132">
        <v>0</v>
      </c>
      <c r="BB132">
        <v>0</v>
      </c>
      <c r="BC132">
        <v>0</v>
      </c>
      <c r="BD132">
        <v>0</v>
      </c>
      <c r="BE132">
        <v>0</v>
      </c>
      <c r="BF132">
        <v>0</v>
      </c>
      <c r="BG132">
        <v>0</v>
      </c>
      <c r="BH132">
        <v>0</v>
      </c>
      <c r="BI132">
        <v>0</v>
      </c>
      <c r="BJ132">
        <v>0</v>
      </c>
      <c r="BK132">
        <v>0</v>
      </c>
      <c r="BL132">
        <v>0</v>
      </c>
      <c r="BM132">
        <v>0</v>
      </c>
      <c r="BN132">
        <v>0</v>
      </c>
      <c r="BO132">
        <v>0</v>
      </c>
      <c r="BP132">
        <v>0</v>
      </c>
      <c r="BQ132">
        <v>0</v>
      </c>
      <c r="BR132">
        <v>0</v>
      </c>
      <c r="BS132">
        <v>0</v>
      </c>
      <c r="BT132">
        <v>0</v>
      </c>
      <c r="BU132">
        <v>0</v>
      </c>
      <c r="BV132">
        <v>0</v>
      </c>
      <c r="BW132">
        <v>0</v>
      </c>
      <c r="BX132">
        <v>0</v>
      </c>
      <c r="BY132">
        <v>0</v>
      </c>
      <c r="BZ132">
        <v>0</v>
      </c>
      <c r="CA132">
        <v>0</v>
      </c>
      <c r="CB132">
        <v>0</v>
      </c>
      <c r="CC132">
        <v>0</v>
      </c>
      <c r="CD132">
        <v>0</v>
      </c>
      <c r="CE132">
        <v>0</v>
      </c>
      <c r="CF132">
        <v>0</v>
      </c>
      <c r="CG132">
        <v>0</v>
      </c>
      <c r="CH132">
        <v>0</v>
      </c>
      <c r="CI132">
        <v>0</v>
      </c>
      <c r="CJ132">
        <v>0</v>
      </c>
      <c r="CK132">
        <v>0</v>
      </c>
      <c r="CL132">
        <v>0</v>
      </c>
      <c r="CM132">
        <v>32</v>
      </c>
      <c r="CN132">
        <v>28</v>
      </c>
      <c r="CO132">
        <v>60</v>
      </c>
      <c r="CP132">
        <v>9</v>
      </c>
    </row>
    <row r="133" spans="1:94">
      <c r="A133">
        <v>62020148</v>
      </c>
      <c r="B133" t="s">
        <v>225</v>
      </c>
      <c r="C133">
        <v>7</v>
      </c>
      <c r="D133">
        <v>4</v>
      </c>
      <c r="E133">
        <v>11</v>
      </c>
      <c r="F133">
        <v>1</v>
      </c>
      <c r="G133">
        <v>3</v>
      </c>
      <c r="H133">
        <v>7</v>
      </c>
      <c r="I133">
        <v>10</v>
      </c>
      <c r="J133">
        <v>1</v>
      </c>
      <c r="K133">
        <v>4</v>
      </c>
      <c r="L133">
        <v>3</v>
      </c>
      <c r="M133">
        <v>7</v>
      </c>
      <c r="N133">
        <v>1</v>
      </c>
      <c r="O133">
        <v>14</v>
      </c>
      <c r="P133">
        <v>14</v>
      </c>
      <c r="Q133">
        <v>28</v>
      </c>
      <c r="R133">
        <v>3</v>
      </c>
      <c r="S133">
        <v>5</v>
      </c>
      <c r="T133">
        <v>8</v>
      </c>
      <c r="U133">
        <v>13</v>
      </c>
      <c r="V133">
        <v>1</v>
      </c>
      <c r="W133">
        <v>7</v>
      </c>
      <c r="X133">
        <v>1</v>
      </c>
      <c r="Y133">
        <v>8</v>
      </c>
      <c r="Z133">
        <v>1</v>
      </c>
      <c r="AA133">
        <v>4</v>
      </c>
      <c r="AB133">
        <v>2</v>
      </c>
      <c r="AC133">
        <v>6</v>
      </c>
      <c r="AD133">
        <v>1</v>
      </c>
      <c r="AE133">
        <v>4</v>
      </c>
      <c r="AF133">
        <v>6</v>
      </c>
      <c r="AG133">
        <v>10</v>
      </c>
      <c r="AH133">
        <v>1</v>
      </c>
      <c r="AI133">
        <v>6</v>
      </c>
      <c r="AJ133">
        <v>5</v>
      </c>
      <c r="AK133">
        <v>11</v>
      </c>
      <c r="AL133">
        <v>1</v>
      </c>
      <c r="AM133">
        <v>7</v>
      </c>
      <c r="AN133">
        <v>4</v>
      </c>
      <c r="AO133">
        <v>11</v>
      </c>
      <c r="AP133">
        <v>1</v>
      </c>
      <c r="AQ133">
        <v>33</v>
      </c>
      <c r="AR133">
        <v>26</v>
      </c>
      <c r="AS133">
        <v>59</v>
      </c>
      <c r="AT133">
        <v>6</v>
      </c>
      <c r="AU133">
        <v>0</v>
      </c>
      <c r="AV133">
        <v>0</v>
      </c>
      <c r="AW133">
        <v>0</v>
      </c>
      <c r="AX133">
        <v>0</v>
      </c>
      <c r="AY133">
        <v>0</v>
      </c>
      <c r="AZ133">
        <v>0</v>
      </c>
      <c r="BA133">
        <v>0</v>
      </c>
      <c r="BB133">
        <v>0</v>
      </c>
      <c r="BC133">
        <v>0</v>
      </c>
      <c r="BD133">
        <v>0</v>
      </c>
      <c r="BE133">
        <v>0</v>
      </c>
      <c r="BF133">
        <v>0</v>
      </c>
      <c r="BG133">
        <v>0</v>
      </c>
      <c r="BH133">
        <v>0</v>
      </c>
      <c r="BI133">
        <v>0</v>
      </c>
      <c r="BJ133">
        <v>0</v>
      </c>
      <c r="BK133">
        <v>0</v>
      </c>
      <c r="BL133">
        <v>0</v>
      </c>
      <c r="BM133">
        <v>0</v>
      </c>
      <c r="BN133">
        <v>0</v>
      </c>
      <c r="BO133">
        <v>0</v>
      </c>
      <c r="BP133">
        <v>0</v>
      </c>
      <c r="BQ133">
        <v>0</v>
      </c>
      <c r="BR133">
        <v>0</v>
      </c>
      <c r="BS133">
        <v>0</v>
      </c>
      <c r="BT133">
        <v>0</v>
      </c>
      <c r="BU133">
        <v>0</v>
      </c>
      <c r="BV133">
        <v>0</v>
      </c>
      <c r="BW133">
        <v>0</v>
      </c>
      <c r="BX133">
        <v>0</v>
      </c>
      <c r="BY133">
        <v>0</v>
      </c>
      <c r="BZ133">
        <v>0</v>
      </c>
      <c r="CA133">
        <v>0</v>
      </c>
      <c r="CB133">
        <v>0</v>
      </c>
      <c r="CC133">
        <v>0</v>
      </c>
      <c r="CD133">
        <v>0</v>
      </c>
      <c r="CE133">
        <v>0</v>
      </c>
      <c r="CF133">
        <v>0</v>
      </c>
      <c r="CG133">
        <v>0</v>
      </c>
      <c r="CH133">
        <v>0</v>
      </c>
      <c r="CI133">
        <v>0</v>
      </c>
      <c r="CJ133">
        <v>0</v>
      </c>
      <c r="CK133">
        <v>0</v>
      </c>
      <c r="CL133">
        <v>0</v>
      </c>
      <c r="CM133">
        <v>47</v>
      </c>
      <c r="CN133">
        <v>40</v>
      </c>
      <c r="CO133">
        <v>87</v>
      </c>
      <c r="CP133">
        <v>9</v>
      </c>
    </row>
    <row r="134" spans="1:94">
      <c r="A134">
        <v>62020150</v>
      </c>
      <c r="B134" t="s">
        <v>226</v>
      </c>
      <c r="C134">
        <v>0</v>
      </c>
      <c r="D134">
        <v>0</v>
      </c>
      <c r="E134">
        <v>0</v>
      </c>
      <c r="F134">
        <v>0</v>
      </c>
      <c r="G134">
        <v>7</v>
      </c>
      <c r="H134">
        <v>1</v>
      </c>
      <c r="I134">
        <v>8</v>
      </c>
      <c r="J134">
        <v>1</v>
      </c>
      <c r="K134">
        <v>4</v>
      </c>
      <c r="L134">
        <v>3</v>
      </c>
      <c r="M134">
        <v>7</v>
      </c>
      <c r="N134">
        <v>1</v>
      </c>
      <c r="O134">
        <v>11</v>
      </c>
      <c r="P134">
        <v>4</v>
      </c>
      <c r="Q134">
        <v>15</v>
      </c>
      <c r="R134">
        <v>2</v>
      </c>
      <c r="S134">
        <v>4</v>
      </c>
      <c r="T134">
        <v>5</v>
      </c>
      <c r="U134">
        <v>9</v>
      </c>
      <c r="V134">
        <v>1</v>
      </c>
      <c r="W134">
        <v>5</v>
      </c>
      <c r="X134">
        <v>3</v>
      </c>
      <c r="Y134">
        <v>8</v>
      </c>
      <c r="Z134">
        <v>1</v>
      </c>
      <c r="AA134">
        <v>7</v>
      </c>
      <c r="AB134">
        <v>6</v>
      </c>
      <c r="AC134">
        <v>13</v>
      </c>
      <c r="AD134">
        <v>1</v>
      </c>
      <c r="AE134">
        <v>4</v>
      </c>
      <c r="AF134">
        <v>6</v>
      </c>
      <c r="AG134">
        <v>10</v>
      </c>
      <c r="AH134">
        <v>1</v>
      </c>
      <c r="AI134">
        <v>5</v>
      </c>
      <c r="AJ134">
        <v>7</v>
      </c>
      <c r="AK134">
        <v>12</v>
      </c>
      <c r="AL134">
        <v>1</v>
      </c>
      <c r="AM134">
        <v>7</v>
      </c>
      <c r="AN134">
        <v>5</v>
      </c>
      <c r="AO134">
        <v>12</v>
      </c>
      <c r="AP134">
        <v>1</v>
      </c>
      <c r="AQ134">
        <v>32</v>
      </c>
      <c r="AR134">
        <v>32</v>
      </c>
      <c r="AS134">
        <v>64</v>
      </c>
      <c r="AT134">
        <v>6</v>
      </c>
      <c r="AU134">
        <v>0</v>
      </c>
      <c r="AV134">
        <v>0</v>
      </c>
      <c r="AW134">
        <v>0</v>
      </c>
      <c r="AX134">
        <v>0</v>
      </c>
      <c r="AY134">
        <v>0</v>
      </c>
      <c r="AZ134">
        <v>0</v>
      </c>
      <c r="BA134">
        <v>0</v>
      </c>
      <c r="BB134">
        <v>0</v>
      </c>
      <c r="BC134">
        <v>0</v>
      </c>
      <c r="BD134">
        <v>0</v>
      </c>
      <c r="BE134">
        <v>0</v>
      </c>
      <c r="BF134">
        <v>0</v>
      </c>
      <c r="BG134">
        <v>0</v>
      </c>
      <c r="BH134">
        <v>0</v>
      </c>
      <c r="BI134">
        <v>0</v>
      </c>
      <c r="BJ134">
        <v>0</v>
      </c>
      <c r="BK134">
        <v>0</v>
      </c>
      <c r="BL134">
        <v>0</v>
      </c>
      <c r="BM134">
        <v>0</v>
      </c>
      <c r="BN134">
        <v>0</v>
      </c>
      <c r="BO134">
        <v>0</v>
      </c>
      <c r="BP134">
        <v>0</v>
      </c>
      <c r="BQ134">
        <v>0</v>
      </c>
      <c r="BR134">
        <v>0</v>
      </c>
      <c r="BS134">
        <v>0</v>
      </c>
      <c r="BT134">
        <v>0</v>
      </c>
      <c r="BU134">
        <v>0</v>
      </c>
      <c r="BV134">
        <v>0</v>
      </c>
      <c r="BW134">
        <v>0</v>
      </c>
      <c r="BX134">
        <v>0</v>
      </c>
      <c r="BY134">
        <v>0</v>
      </c>
      <c r="BZ134">
        <v>0</v>
      </c>
      <c r="CA134">
        <v>0</v>
      </c>
      <c r="CB134">
        <v>0</v>
      </c>
      <c r="CC134">
        <v>0</v>
      </c>
      <c r="CD134">
        <v>0</v>
      </c>
      <c r="CE134">
        <v>0</v>
      </c>
      <c r="CF134">
        <v>0</v>
      </c>
      <c r="CG134">
        <v>0</v>
      </c>
      <c r="CH134">
        <v>0</v>
      </c>
      <c r="CI134">
        <v>0</v>
      </c>
      <c r="CJ134">
        <v>0</v>
      </c>
      <c r="CK134">
        <v>0</v>
      </c>
      <c r="CL134">
        <v>0</v>
      </c>
      <c r="CM134">
        <v>43</v>
      </c>
      <c r="CN134">
        <v>36</v>
      </c>
      <c r="CO134">
        <v>79</v>
      </c>
      <c r="CP134">
        <v>8</v>
      </c>
    </row>
    <row r="135" spans="1:94">
      <c r="A135">
        <v>62020151</v>
      </c>
      <c r="B135" t="s">
        <v>227</v>
      </c>
      <c r="C135">
        <v>2</v>
      </c>
      <c r="D135">
        <v>2</v>
      </c>
      <c r="E135">
        <v>4</v>
      </c>
      <c r="F135">
        <v>1</v>
      </c>
      <c r="G135">
        <v>6</v>
      </c>
      <c r="H135">
        <v>2</v>
      </c>
      <c r="I135">
        <v>8</v>
      </c>
      <c r="J135">
        <v>1</v>
      </c>
      <c r="K135">
        <v>3</v>
      </c>
      <c r="L135">
        <v>4</v>
      </c>
      <c r="M135">
        <v>7</v>
      </c>
      <c r="N135">
        <v>1</v>
      </c>
      <c r="O135">
        <v>11</v>
      </c>
      <c r="P135">
        <v>8</v>
      </c>
      <c r="Q135">
        <v>19</v>
      </c>
      <c r="R135">
        <v>3</v>
      </c>
      <c r="S135">
        <v>2</v>
      </c>
      <c r="T135">
        <v>6</v>
      </c>
      <c r="U135">
        <v>8</v>
      </c>
      <c r="V135">
        <v>1</v>
      </c>
      <c r="W135">
        <v>3</v>
      </c>
      <c r="X135">
        <v>3</v>
      </c>
      <c r="Y135">
        <v>6</v>
      </c>
      <c r="Z135">
        <v>1</v>
      </c>
      <c r="AA135">
        <v>4</v>
      </c>
      <c r="AB135">
        <v>4</v>
      </c>
      <c r="AC135">
        <v>8</v>
      </c>
      <c r="AD135">
        <v>1</v>
      </c>
      <c r="AE135">
        <v>7</v>
      </c>
      <c r="AF135">
        <v>3</v>
      </c>
      <c r="AG135">
        <v>10</v>
      </c>
      <c r="AH135">
        <v>1</v>
      </c>
      <c r="AI135">
        <v>1</v>
      </c>
      <c r="AJ135">
        <v>3</v>
      </c>
      <c r="AK135">
        <v>4</v>
      </c>
      <c r="AL135">
        <v>1</v>
      </c>
      <c r="AM135">
        <v>0</v>
      </c>
      <c r="AN135">
        <v>7</v>
      </c>
      <c r="AO135">
        <v>7</v>
      </c>
      <c r="AP135">
        <v>1</v>
      </c>
      <c r="AQ135">
        <v>17</v>
      </c>
      <c r="AR135">
        <v>26</v>
      </c>
      <c r="AS135">
        <v>43</v>
      </c>
      <c r="AT135">
        <v>6</v>
      </c>
      <c r="AU135">
        <v>0</v>
      </c>
      <c r="AV135">
        <v>0</v>
      </c>
      <c r="AW135">
        <v>0</v>
      </c>
      <c r="AX135">
        <v>0</v>
      </c>
      <c r="AY135">
        <v>0</v>
      </c>
      <c r="AZ135">
        <v>0</v>
      </c>
      <c r="BA135">
        <v>0</v>
      </c>
      <c r="BB135">
        <v>0</v>
      </c>
      <c r="BC135">
        <v>0</v>
      </c>
      <c r="BD135">
        <v>0</v>
      </c>
      <c r="BE135">
        <v>0</v>
      </c>
      <c r="BF135">
        <v>0</v>
      </c>
      <c r="BG135">
        <v>0</v>
      </c>
      <c r="BH135">
        <v>0</v>
      </c>
      <c r="BI135">
        <v>0</v>
      </c>
      <c r="BJ135">
        <v>0</v>
      </c>
      <c r="BK135">
        <v>0</v>
      </c>
      <c r="BL135">
        <v>0</v>
      </c>
      <c r="BM135">
        <v>0</v>
      </c>
      <c r="BN135">
        <v>0</v>
      </c>
      <c r="BO135">
        <v>0</v>
      </c>
      <c r="BP135">
        <v>0</v>
      </c>
      <c r="BQ135">
        <v>0</v>
      </c>
      <c r="BR135">
        <v>0</v>
      </c>
      <c r="BS135">
        <v>0</v>
      </c>
      <c r="BT135">
        <v>0</v>
      </c>
      <c r="BU135">
        <v>0</v>
      </c>
      <c r="BV135">
        <v>0</v>
      </c>
      <c r="BW135">
        <v>0</v>
      </c>
      <c r="BX135">
        <v>0</v>
      </c>
      <c r="BY135">
        <v>0</v>
      </c>
      <c r="BZ135">
        <v>0</v>
      </c>
      <c r="CA135">
        <v>0</v>
      </c>
      <c r="CB135">
        <v>0</v>
      </c>
      <c r="CC135">
        <v>0</v>
      </c>
      <c r="CD135">
        <v>0</v>
      </c>
      <c r="CE135">
        <v>0</v>
      </c>
      <c r="CF135">
        <v>0</v>
      </c>
      <c r="CG135">
        <v>0</v>
      </c>
      <c r="CH135">
        <v>0</v>
      </c>
      <c r="CI135">
        <v>0</v>
      </c>
      <c r="CJ135">
        <v>0</v>
      </c>
      <c r="CK135">
        <v>0</v>
      </c>
      <c r="CL135">
        <v>0</v>
      </c>
      <c r="CM135">
        <v>28</v>
      </c>
      <c r="CN135">
        <v>34</v>
      </c>
      <c r="CO135">
        <v>62</v>
      </c>
      <c r="CP135">
        <v>9</v>
      </c>
    </row>
    <row r="136" spans="1:94">
      <c r="A136">
        <v>62020152</v>
      </c>
      <c r="B136" t="s">
        <v>228</v>
      </c>
      <c r="C136">
        <v>4</v>
      </c>
      <c r="D136">
        <v>6</v>
      </c>
      <c r="E136">
        <v>10</v>
      </c>
      <c r="F136">
        <v>1</v>
      </c>
      <c r="G136">
        <v>4</v>
      </c>
      <c r="H136">
        <v>6</v>
      </c>
      <c r="I136">
        <v>10</v>
      </c>
      <c r="J136">
        <v>1</v>
      </c>
      <c r="K136">
        <v>3</v>
      </c>
      <c r="L136">
        <v>4</v>
      </c>
      <c r="M136">
        <v>7</v>
      </c>
      <c r="N136">
        <v>1</v>
      </c>
      <c r="O136">
        <v>11</v>
      </c>
      <c r="P136">
        <v>16</v>
      </c>
      <c r="Q136">
        <v>27</v>
      </c>
      <c r="R136">
        <v>3</v>
      </c>
      <c r="S136">
        <v>3</v>
      </c>
      <c r="T136">
        <v>5</v>
      </c>
      <c r="U136">
        <v>8</v>
      </c>
      <c r="V136">
        <v>1</v>
      </c>
      <c r="W136">
        <v>0</v>
      </c>
      <c r="X136">
        <v>5</v>
      </c>
      <c r="Y136">
        <v>5</v>
      </c>
      <c r="Z136">
        <v>1</v>
      </c>
      <c r="AA136">
        <v>10</v>
      </c>
      <c r="AB136">
        <v>5</v>
      </c>
      <c r="AC136">
        <v>15</v>
      </c>
      <c r="AD136">
        <v>1</v>
      </c>
      <c r="AE136">
        <v>6</v>
      </c>
      <c r="AF136">
        <v>0</v>
      </c>
      <c r="AG136">
        <v>6</v>
      </c>
      <c r="AH136">
        <v>1</v>
      </c>
      <c r="AI136">
        <v>6</v>
      </c>
      <c r="AJ136">
        <v>2</v>
      </c>
      <c r="AK136">
        <v>8</v>
      </c>
      <c r="AL136">
        <v>1</v>
      </c>
      <c r="AM136">
        <v>4</v>
      </c>
      <c r="AN136">
        <v>3</v>
      </c>
      <c r="AO136">
        <v>7</v>
      </c>
      <c r="AP136">
        <v>1</v>
      </c>
      <c r="AQ136">
        <v>29</v>
      </c>
      <c r="AR136">
        <v>20</v>
      </c>
      <c r="AS136">
        <v>49</v>
      </c>
      <c r="AT136">
        <v>6</v>
      </c>
      <c r="AU136">
        <v>0</v>
      </c>
      <c r="AV136">
        <v>0</v>
      </c>
      <c r="AW136">
        <v>0</v>
      </c>
      <c r="AX136">
        <v>0</v>
      </c>
      <c r="AY136">
        <v>0</v>
      </c>
      <c r="AZ136">
        <v>0</v>
      </c>
      <c r="BA136">
        <v>0</v>
      </c>
      <c r="BB136">
        <v>0</v>
      </c>
      <c r="BC136">
        <v>0</v>
      </c>
      <c r="BD136">
        <v>0</v>
      </c>
      <c r="BE136">
        <v>0</v>
      </c>
      <c r="BF136">
        <v>0</v>
      </c>
      <c r="BG136">
        <v>0</v>
      </c>
      <c r="BH136">
        <v>0</v>
      </c>
      <c r="BI136">
        <v>0</v>
      </c>
      <c r="BJ136">
        <v>0</v>
      </c>
      <c r="BK136">
        <v>0</v>
      </c>
      <c r="BL136">
        <v>0</v>
      </c>
      <c r="BM136">
        <v>0</v>
      </c>
      <c r="BN136">
        <v>0</v>
      </c>
      <c r="BO136">
        <v>0</v>
      </c>
      <c r="BP136">
        <v>0</v>
      </c>
      <c r="BQ136">
        <v>0</v>
      </c>
      <c r="BR136">
        <v>0</v>
      </c>
      <c r="BS136">
        <v>0</v>
      </c>
      <c r="BT136">
        <v>0</v>
      </c>
      <c r="BU136">
        <v>0</v>
      </c>
      <c r="BV136">
        <v>0</v>
      </c>
      <c r="BW136">
        <v>0</v>
      </c>
      <c r="BX136">
        <v>0</v>
      </c>
      <c r="BY136">
        <v>0</v>
      </c>
      <c r="BZ136">
        <v>0</v>
      </c>
      <c r="CA136">
        <v>0</v>
      </c>
      <c r="CB136">
        <v>0</v>
      </c>
      <c r="CC136">
        <v>0</v>
      </c>
      <c r="CD136">
        <v>0</v>
      </c>
      <c r="CE136">
        <v>0</v>
      </c>
      <c r="CF136">
        <v>0</v>
      </c>
      <c r="CG136">
        <v>0</v>
      </c>
      <c r="CH136">
        <v>0</v>
      </c>
      <c r="CI136">
        <v>0</v>
      </c>
      <c r="CJ136">
        <v>0</v>
      </c>
      <c r="CK136">
        <v>0</v>
      </c>
      <c r="CL136">
        <v>0</v>
      </c>
      <c r="CM136">
        <v>40</v>
      </c>
      <c r="CN136">
        <v>36</v>
      </c>
      <c r="CO136">
        <v>76</v>
      </c>
      <c r="CP136">
        <v>9</v>
      </c>
    </row>
    <row r="137" spans="1:94">
      <c r="A137">
        <v>62020153</v>
      </c>
      <c r="B137" t="s">
        <v>229</v>
      </c>
      <c r="C137">
        <v>1</v>
      </c>
      <c r="D137">
        <v>2</v>
      </c>
      <c r="E137">
        <v>3</v>
      </c>
      <c r="F137">
        <v>1</v>
      </c>
      <c r="G137">
        <v>6</v>
      </c>
      <c r="H137">
        <v>4</v>
      </c>
      <c r="I137">
        <v>10</v>
      </c>
      <c r="J137">
        <v>1</v>
      </c>
      <c r="K137">
        <v>5</v>
      </c>
      <c r="L137">
        <v>9</v>
      </c>
      <c r="M137">
        <v>14</v>
      </c>
      <c r="N137">
        <v>1</v>
      </c>
      <c r="O137">
        <v>12</v>
      </c>
      <c r="P137">
        <v>15</v>
      </c>
      <c r="Q137">
        <v>27</v>
      </c>
      <c r="R137">
        <v>3</v>
      </c>
      <c r="S137">
        <v>6</v>
      </c>
      <c r="T137">
        <v>6</v>
      </c>
      <c r="U137">
        <v>12</v>
      </c>
      <c r="V137">
        <v>1</v>
      </c>
      <c r="W137">
        <v>4</v>
      </c>
      <c r="X137">
        <v>5</v>
      </c>
      <c r="Y137">
        <v>9</v>
      </c>
      <c r="Z137">
        <v>1</v>
      </c>
      <c r="AA137">
        <v>8</v>
      </c>
      <c r="AB137">
        <v>3</v>
      </c>
      <c r="AC137">
        <v>11</v>
      </c>
      <c r="AD137">
        <v>1</v>
      </c>
      <c r="AE137">
        <v>7</v>
      </c>
      <c r="AF137">
        <v>5</v>
      </c>
      <c r="AG137">
        <v>12</v>
      </c>
      <c r="AH137">
        <v>1</v>
      </c>
      <c r="AI137">
        <v>1</v>
      </c>
      <c r="AJ137">
        <v>8</v>
      </c>
      <c r="AK137">
        <v>9</v>
      </c>
      <c r="AL137">
        <v>1</v>
      </c>
      <c r="AM137">
        <v>5</v>
      </c>
      <c r="AN137">
        <v>7</v>
      </c>
      <c r="AO137">
        <v>12</v>
      </c>
      <c r="AP137">
        <v>1</v>
      </c>
      <c r="AQ137">
        <v>31</v>
      </c>
      <c r="AR137">
        <v>34</v>
      </c>
      <c r="AS137">
        <v>65</v>
      </c>
      <c r="AT137">
        <v>6</v>
      </c>
      <c r="AU137">
        <v>0</v>
      </c>
      <c r="AV137">
        <v>0</v>
      </c>
      <c r="AW137">
        <v>0</v>
      </c>
      <c r="AX137">
        <v>0</v>
      </c>
      <c r="AY137">
        <v>0</v>
      </c>
      <c r="AZ137">
        <v>0</v>
      </c>
      <c r="BA137">
        <v>0</v>
      </c>
      <c r="BB137">
        <v>0</v>
      </c>
      <c r="BC137">
        <v>0</v>
      </c>
      <c r="BD137">
        <v>0</v>
      </c>
      <c r="BE137">
        <v>0</v>
      </c>
      <c r="BF137">
        <v>0</v>
      </c>
      <c r="BG137">
        <v>0</v>
      </c>
      <c r="BH137">
        <v>0</v>
      </c>
      <c r="BI137">
        <v>0</v>
      </c>
      <c r="BJ137">
        <v>0</v>
      </c>
      <c r="BK137">
        <v>0</v>
      </c>
      <c r="BL137">
        <v>0</v>
      </c>
      <c r="BM137">
        <v>0</v>
      </c>
      <c r="BN137">
        <v>0</v>
      </c>
      <c r="BO137">
        <v>0</v>
      </c>
      <c r="BP137">
        <v>0</v>
      </c>
      <c r="BQ137">
        <v>0</v>
      </c>
      <c r="BR137">
        <v>0</v>
      </c>
      <c r="BS137">
        <v>0</v>
      </c>
      <c r="BT137">
        <v>0</v>
      </c>
      <c r="BU137">
        <v>0</v>
      </c>
      <c r="BV137">
        <v>0</v>
      </c>
      <c r="BW137">
        <v>0</v>
      </c>
      <c r="BX137">
        <v>0</v>
      </c>
      <c r="BY137">
        <v>0</v>
      </c>
      <c r="BZ137">
        <v>0</v>
      </c>
      <c r="CA137">
        <v>0</v>
      </c>
      <c r="CB137">
        <v>0</v>
      </c>
      <c r="CC137">
        <v>0</v>
      </c>
      <c r="CD137">
        <v>0</v>
      </c>
      <c r="CE137">
        <v>0</v>
      </c>
      <c r="CF137">
        <v>0</v>
      </c>
      <c r="CG137">
        <v>0</v>
      </c>
      <c r="CH137">
        <v>0</v>
      </c>
      <c r="CI137">
        <v>0</v>
      </c>
      <c r="CJ137">
        <v>0</v>
      </c>
      <c r="CK137">
        <v>0</v>
      </c>
      <c r="CL137">
        <v>0</v>
      </c>
      <c r="CM137">
        <v>43</v>
      </c>
      <c r="CN137">
        <v>49</v>
      </c>
      <c r="CO137">
        <v>92</v>
      </c>
      <c r="CP137">
        <v>9</v>
      </c>
    </row>
    <row r="138" spans="1:94">
      <c r="A138">
        <v>62020154</v>
      </c>
      <c r="B138" t="s">
        <v>230</v>
      </c>
      <c r="C138">
        <v>1</v>
      </c>
      <c r="D138">
        <v>4</v>
      </c>
      <c r="E138">
        <v>5</v>
      </c>
      <c r="F138">
        <v>1</v>
      </c>
      <c r="G138">
        <v>4</v>
      </c>
      <c r="H138">
        <v>4</v>
      </c>
      <c r="I138">
        <v>8</v>
      </c>
      <c r="J138">
        <v>1</v>
      </c>
      <c r="K138">
        <v>6</v>
      </c>
      <c r="L138">
        <v>10</v>
      </c>
      <c r="M138">
        <v>16</v>
      </c>
      <c r="N138">
        <v>1</v>
      </c>
      <c r="O138">
        <v>11</v>
      </c>
      <c r="P138">
        <v>18</v>
      </c>
      <c r="Q138">
        <v>29</v>
      </c>
      <c r="R138">
        <v>3</v>
      </c>
      <c r="S138">
        <v>7</v>
      </c>
      <c r="T138">
        <v>2</v>
      </c>
      <c r="U138">
        <v>9</v>
      </c>
      <c r="V138">
        <v>1</v>
      </c>
      <c r="W138">
        <v>3</v>
      </c>
      <c r="X138">
        <v>8</v>
      </c>
      <c r="Y138">
        <v>11</v>
      </c>
      <c r="Z138">
        <v>1</v>
      </c>
      <c r="AA138">
        <v>2</v>
      </c>
      <c r="AB138">
        <v>2</v>
      </c>
      <c r="AC138">
        <v>4</v>
      </c>
      <c r="AD138">
        <v>1</v>
      </c>
      <c r="AE138">
        <v>7</v>
      </c>
      <c r="AF138">
        <v>9</v>
      </c>
      <c r="AG138">
        <v>16</v>
      </c>
      <c r="AH138">
        <v>1</v>
      </c>
      <c r="AI138">
        <v>4</v>
      </c>
      <c r="AJ138">
        <v>8</v>
      </c>
      <c r="AK138">
        <v>12</v>
      </c>
      <c r="AL138">
        <v>1</v>
      </c>
      <c r="AM138">
        <v>6</v>
      </c>
      <c r="AN138">
        <v>4</v>
      </c>
      <c r="AO138">
        <v>10</v>
      </c>
      <c r="AP138">
        <v>1</v>
      </c>
      <c r="AQ138">
        <v>29</v>
      </c>
      <c r="AR138">
        <v>33</v>
      </c>
      <c r="AS138">
        <v>62</v>
      </c>
      <c r="AT138">
        <v>6</v>
      </c>
      <c r="AU138">
        <v>5</v>
      </c>
      <c r="AV138">
        <v>4</v>
      </c>
      <c r="AW138">
        <v>9</v>
      </c>
      <c r="AX138">
        <v>1</v>
      </c>
      <c r="AY138">
        <v>8</v>
      </c>
      <c r="AZ138">
        <v>5</v>
      </c>
      <c r="BA138">
        <v>13</v>
      </c>
      <c r="BB138">
        <v>1</v>
      </c>
      <c r="BC138">
        <v>6</v>
      </c>
      <c r="BD138">
        <v>7</v>
      </c>
      <c r="BE138">
        <v>13</v>
      </c>
      <c r="BF138">
        <v>1</v>
      </c>
      <c r="BG138">
        <v>19</v>
      </c>
      <c r="BH138">
        <v>16</v>
      </c>
      <c r="BI138">
        <v>35</v>
      </c>
      <c r="BJ138">
        <v>3</v>
      </c>
      <c r="BK138">
        <v>0</v>
      </c>
      <c r="BL138">
        <v>0</v>
      </c>
      <c r="BM138">
        <v>0</v>
      </c>
      <c r="BN138">
        <v>0</v>
      </c>
      <c r="BO138">
        <v>0</v>
      </c>
      <c r="BP138">
        <v>0</v>
      </c>
      <c r="BQ138">
        <v>0</v>
      </c>
      <c r="BR138">
        <v>0</v>
      </c>
      <c r="BS138">
        <v>0</v>
      </c>
      <c r="BT138">
        <v>0</v>
      </c>
      <c r="BU138">
        <v>0</v>
      </c>
      <c r="BV138">
        <v>0</v>
      </c>
      <c r="BW138">
        <v>0</v>
      </c>
      <c r="BX138">
        <v>0</v>
      </c>
      <c r="BY138">
        <v>0</v>
      </c>
      <c r="BZ138">
        <v>0</v>
      </c>
      <c r="CA138">
        <v>0</v>
      </c>
      <c r="CB138">
        <v>0</v>
      </c>
      <c r="CC138">
        <v>0</v>
      </c>
      <c r="CD138">
        <v>0</v>
      </c>
      <c r="CE138">
        <v>0</v>
      </c>
      <c r="CF138">
        <v>0</v>
      </c>
      <c r="CG138">
        <v>0</v>
      </c>
      <c r="CH138">
        <v>0</v>
      </c>
      <c r="CI138">
        <v>0</v>
      </c>
      <c r="CJ138">
        <v>0</v>
      </c>
      <c r="CK138">
        <v>0</v>
      </c>
      <c r="CL138">
        <v>0</v>
      </c>
      <c r="CM138">
        <v>59</v>
      </c>
      <c r="CN138">
        <v>67</v>
      </c>
      <c r="CO138">
        <v>126</v>
      </c>
      <c r="CP138">
        <v>12</v>
      </c>
    </row>
    <row r="139" spans="1:94">
      <c r="A139">
        <v>62020156</v>
      </c>
      <c r="B139" t="s">
        <v>231</v>
      </c>
      <c r="C139">
        <v>0</v>
      </c>
      <c r="D139">
        <v>0</v>
      </c>
      <c r="E139">
        <v>0</v>
      </c>
      <c r="F139">
        <v>0</v>
      </c>
      <c r="G139">
        <v>7</v>
      </c>
      <c r="H139">
        <v>0</v>
      </c>
      <c r="I139">
        <v>7</v>
      </c>
      <c r="J139">
        <v>1</v>
      </c>
      <c r="K139">
        <v>9</v>
      </c>
      <c r="L139">
        <v>4</v>
      </c>
      <c r="M139">
        <v>13</v>
      </c>
      <c r="N139">
        <v>1</v>
      </c>
      <c r="O139">
        <v>16</v>
      </c>
      <c r="P139">
        <v>4</v>
      </c>
      <c r="Q139">
        <v>20</v>
      </c>
      <c r="R139">
        <v>2</v>
      </c>
      <c r="S139">
        <v>2</v>
      </c>
      <c r="T139">
        <v>4</v>
      </c>
      <c r="U139">
        <v>6</v>
      </c>
      <c r="V139">
        <v>1</v>
      </c>
      <c r="W139">
        <v>6</v>
      </c>
      <c r="X139">
        <v>2</v>
      </c>
      <c r="Y139">
        <v>8</v>
      </c>
      <c r="Z139">
        <v>1</v>
      </c>
      <c r="AA139">
        <v>8</v>
      </c>
      <c r="AB139">
        <v>4</v>
      </c>
      <c r="AC139">
        <v>12</v>
      </c>
      <c r="AD139">
        <v>1</v>
      </c>
      <c r="AE139">
        <v>4</v>
      </c>
      <c r="AF139">
        <v>5</v>
      </c>
      <c r="AG139">
        <v>9</v>
      </c>
      <c r="AH139">
        <v>1</v>
      </c>
      <c r="AI139">
        <v>8</v>
      </c>
      <c r="AJ139">
        <v>5</v>
      </c>
      <c r="AK139">
        <v>13</v>
      </c>
      <c r="AL139">
        <v>1</v>
      </c>
      <c r="AM139">
        <v>7</v>
      </c>
      <c r="AN139">
        <v>2</v>
      </c>
      <c r="AO139">
        <v>9</v>
      </c>
      <c r="AP139">
        <v>1</v>
      </c>
      <c r="AQ139">
        <v>35</v>
      </c>
      <c r="AR139">
        <v>22</v>
      </c>
      <c r="AS139">
        <v>57</v>
      </c>
      <c r="AT139">
        <v>6</v>
      </c>
      <c r="AU139">
        <v>0</v>
      </c>
      <c r="AV139">
        <v>0</v>
      </c>
      <c r="AW139">
        <v>0</v>
      </c>
      <c r="AX139">
        <v>0</v>
      </c>
      <c r="AY139">
        <v>0</v>
      </c>
      <c r="AZ139">
        <v>0</v>
      </c>
      <c r="BA139">
        <v>0</v>
      </c>
      <c r="BB139">
        <v>0</v>
      </c>
      <c r="BC139">
        <v>0</v>
      </c>
      <c r="BD139">
        <v>0</v>
      </c>
      <c r="BE139">
        <v>0</v>
      </c>
      <c r="BF139">
        <v>0</v>
      </c>
      <c r="BG139">
        <v>0</v>
      </c>
      <c r="BH139">
        <v>0</v>
      </c>
      <c r="BI139">
        <v>0</v>
      </c>
      <c r="BJ139">
        <v>0</v>
      </c>
      <c r="BK139">
        <v>0</v>
      </c>
      <c r="BL139">
        <v>0</v>
      </c>
      <c r="BM139">
        <v>0</v>
      </c>
      <c r="BN139">
        <v>0</v>
      </c>
      <c r="BO139">
        <v>0</v>
      </c>
      <c r="BP139">
        <v>0</v>
      </c>
      <c r="BQ139">
        <v>0</v>
      </c>
      <c r="BR139">
        <v>0</v>
      </c>
      <c r="BS139">
        <v>0</v>
      </c>
      <c r="BT139">
        <v>0</v>
      </c>
      <c r="BU139">
        <v>0</v>
      </c>
      <c r="BV139">
        <v>0</v>
      </c>
      <c r="BW139">
        <v>0</v>
      </c>
      <c r="BX139">
        <v>0</v>
      </c>
      <c r="BY139">
        <v>0</v>
      </c>
      <c r="BZ139">
        <v>0</v>
      </c>
      <c r="CA139">
        <v>0</v>
      </c>
      <c r="CB139">
        <v>0</v>
      </c>
      <c r="CC139">
        <v>0</v>
      </c>
      <c r="CD139">
        <v>0</v>
      </c>
      <c r="CE139">
        <v>0</v>
      </c>
      <c r="CF139">
        <v>0</v>
      </c>
      <c r="CG139">
        <v>0</v>
      </c>
      <c r="CH139">
        <v>0</v>
      </c>
      <c r="CI139">
        <v>0</v>
      </c>
      <c r="CJ139">
        <v>0</v>
      </c>
      <c r="CK139">
        <v>0</v>
      </c>
      <c r="CL139">
        <v>0</v>
      </c>
      <c r="CM139">
        <v>51</v>
      </c>
      <c r="CN139">
        <v>26</v>
      </c>
      <c r="CO139">
        <v>77</v>
      </c>
      <c r="CP139">
        <v>8</v>
      </c>
    </row>
    <row r="140" spans="1:94">
      <c r="A140">
        <v>62020157</v>
      </c>
      <c r="B140" t="s">
        <v>232</v>
      </c>
      <c r="C140">
        <v>0</v>
      </c>
      <c r="D140">
        <v>0</v>
      </c>
      <c r="E140">
        <v>0</v>
      </c>
      <c r="F140">
        <v>0</v>
      </c>
      <c r="G140">
        <v>8</v>
      </c>
      <c r="H140">
        <v>5</v>
      </c>
      <c r="I140">
        <v>13</v>
      </c>
      <c r="J140">
        <v>1</v>
      </c>
      <c r="K140">
        <v>11</v>
      </c>
      <c r="L140">
        <v>6</v>
      </c>
      <c r="M140">
        <v>17</v>
      </c>
      <c r="N140">
        <v>1</v>
      </c>
      <c r="O140">
        <v>19</v>
      </c>
      <c r="P140">
        <v>11</v>
      </c>
      <c r="Q140">
        <v>30</v>
      </c>
      <c r="R140">
        <v>2</v>
      </c>
      <c r="S140">
        <v>5</v>
      </c>
      <c r="T140">
        <v>7</v>
      </c>
      <c r="U140">
        <v>12</v>
      </c>
      <c r="V140">
        <v>1</v>
      </c>
      <c r="W140">
        <v>17</v>
      </c>
      <c r="X140">
        <v>2</v>
      </c>
      <c r="Y140">
        <v>19</v>
      </c>
      <c r="Z140">
        <v>1</v>
      </c>
      <c r="AA140">
        <v>8</v>
      </c>
      <c r="AB140">
        <v>8</v>
      </c>
      <c r="AC140">
        <v>16</v>
      </c>
      <c r="AD140">
        <v>1</v>
      </c>
      <c r="AE140">
        <v>8</v>
      </c>
      <c r="AF140">
        <v>4</v>
      </c>
      <c r="AG140">
        <v>12</v>
      </c>
      <c r="AH140">
        <v>1</v>
      </c>
      <c r="AI140">
        <v>5</v>
      </c>
      <c r="AJ140">
        <v>8</v>
      </c>
      <c r="AK140">
        <v>13</v>
      </c>
      <c r="AL140">
        <v>1</v>
      </c>
      <c r="AM140">
        <v>6</v>
      </c>
      <c r="AN140">
        <v>7</v>
      </c>
      <c r="AO140">
        <v>13</v>
      </c>
      <c r="AP140">
        <v>1</v>
      </c>
      <c r="AQ140">
        <v>49</v>
      </c>
      <c r="AR140">
        <v>36</v>
      </c>
      <c r="AS140">
        <v>85</v>
      </c>
      <c r="AT140">
        <v>6</v>
      </c>
      <c r="AU140">
        <v>5</v>
      </c>
      <c r="AV140">
        <v>10</v>
      </c>
      <c r="AW140">
        <v>15</v>
      </c>
      <c r="AX140">
        <v>1</v>
      </c>
      <c r="AY140">
        <v>8</v>
      </c>
      <c r="AZ140">
        <v>4</v>
      </c>
      <c r="BA140">
        <v>12</v>
      </c>
      <c r="BB140">
        <v>1</v>
      </c>
      <c r="BC140">
        <v>2</v>
      </c>
      <c r="BD140">
        <v>1</v>
      </c>
      <c r="BE140">
        <v>3</v>
      </c>
      <c r="BF140">
        <v>1</v>
      </c>
      <c r="BG140">
        <v>15</v>
      </c>
      <c r="BH140">
        <v>15</v>
      </c>
      <c r="BI140">
        <v>30</v>
      </c>
      <c r="BJ140">
        <v>3</v>
      </c>
      <c r="BK140">
        <v>0</v>
      </c>
      <c r="BL140">
        <v>0</v>
      </c>
      <c r="BM140">
        <v>0</v>
      </c>
      <c r="BN140">
        <v>0</v>
      </c>
      <c r="BO140">
        <v>0</v>
      </c>
      <c r="BP140">
        <v>0</v>
      </c>
      <c r="BQ140">
        <v>0</v>
      </c>
      <c r="BR140">
        <v>0</v>
      </c>
      <c r="BS140">
        <v>0</v>
      </c>
      <c r="BT140">
        <v>0</v>
      </c>
      <c r="BU140">
        <v>0</v>
      </c>
      <c r="BV140">
        <v>0</v>
      </c>
      <c r="BW140">
        <v>0</v>
      </c>
      <c r="BX140">
        <v>0</v>
      </c>
      <c r="BY140">
        <v>0</v>
      </c>
      <c r="BZ140">
        <v>0</v>
      </c>
      <c r="CA140">
        <v>0</v>
      </c>
      <c r="CB140">
        <v>0</v>
      </c>
      <c r="CC140">
        <v>0</v>
      </c>
      <c r="CD140">
        <v>0</v>
      </c>
      <c r="CE140">
        <v>0</v>
      </c>
      <c r="CF140">
        <v>0</v>
      </c>
      <c r="CG140">
        <v>0</v>
      </c>
      <c r="CH140">
        <v>0</v>
      </c>
      <c r="CI140">
        <v>0</v>
      </c>
      <c r="CJ140">
        <v>0</v>
      </c>
      <c r="CK140">
        <v>0</v>
      </c>
      <c r="CL140">
        <v>0</v>
      </c>
      <c r="CM140">
        <v>83</v>
      </c>
      <c r="CN140">
        <v>62</v>
      </c>
      <c r="CO140">
        <v>145</v>
      </c>
      <c r="CP140">
        <v>11</v>
      </c>
    </row>
    <row r="141" spans="1:94">
      <c r="A141">
        <v>62020158</v>
      </c>
      <c r="B141" t="s">
        <v>233</v>
      </c>
      <c r="C141">
        <v>0</v>
      </c>
      <c r="D141">
        <v>0</v>
      </c>
      <c r="E141">
        <v>0</v>
      </c>
      <c r="F141">
        <v>0</v>
      </c>
      <c r="G141">
        <v>14</v>
      </c>
      <c r="H141">
        <v>11</v>
      </c>
      <c r="I141">
        <v>25</v>
      </c>
      <c r="J141">
        <v>1</v>
      </c>
      <c r="K141">
        <v>9</v>
      </c>
      <c r="L141">
        <v>11</v>
      </c>
      <c r="M141">
        <v>20</v>
      </c>
      <c r="N141">
        <v>1</v>
      </c>
      <c r="O141">
        <v>23</v>
      </c>
      <c r="P141">
        <v>22</v>
      </c>
      <c r="Q141">
        <v>45</v>
      </c>
      <c r="R141">
        <v>2</v>
      </c>
      <c r="S141">
        <v>13</v>
      </c>
      <c r="T141">
        <v>10</v>
      </c>
      <c r="U141">
        <v>23</v>
      </c>
      <c r="V141">
        <v>1</v>
      </c>
      <c r="W141">
        <v>7</v>
      </c>
      <c r="X141">
        <v>8</v>
      </c>
      <c r="Y141">
        <v>15</v>
      </c>
      <c r="Z141">
        <v>1</v>
      </c>
      <c r="AA141">
        <v>11</v>
      </c>
      <c r="AB141">
        <v>9</v>
      </c>
      <c r="AC141">
        <v>20</v>
      </c>
      <c r="AD141">
        <v>1</v>
      </c>
      <c r="AE141">
        <v>19</v>
      </c>
      <c r="AF141">
        <v>11</v>
      </c>
      <c r="AG141">
        <v>30</v>
      </c>
      <c r="AH141">
        <v>1</v>
      </c>
      <c r="AI141">
        <v>14</v>
      </c>
      <c r="AJ141">
        <v>14</v>
      </c>
      <c r="AK141">
        <v>28</v>
      </c>
      <c r="AL141">
        <v>1</v>
      </c>
      <c r="AM141">
        <v>9</v>
      </c>
      <c r="AN141">
        <v>12</v>
      </c>
      <c r="AO141">
        <v>21</v>
      </c>
      <c r="AP141">
        <v>1</v>
      </c>
      <c r="AQ141">
        <v>73</v>
      </c>
      <c r="AR141">
        <v>64</v>
      </c>
      <c r="AS141">
        <v>137</v>
      </c>
      <c r="AT141">
        <v>6</v>
      </c>
      <c r="AU141">
        <v>9</v>
      </c>
      <c r="AV141">
        <v>8</v>
      </c>
      <c r="AW141">
        <v>17</v>
      </c>
      <c r="AX141">
        <v>1</v>
      </c>
      <c r="AY141">
        <v>3</v>
      </c>
      <c r="AZ141">
        <v>9</v>
      </c>
      <c r="BA141">
        <v>12</v>
      </c>
      <c r="BB141">
        <v>1</v>
      </c>
      <c r="BC141">
        <v>12</v>
      </c>
      <c r="BD141">
        <v>7</v>
      </c>
      <c r="BE141">
        <v>19</v>
      </c>
      <c r="BF141">
        <v>1</v>
      </c>
      <c r="BG141">
        <v>24</v>
      </c>
      <c r="BH141">
        <v>24</v>
      </c>
      <c r="BI141">
        <v>48</v>
      </c>
      <c r="BJ141">
        <v>3</v>
      </c>
      <c r="BK141">
        <v>0</v>
      </c>
      <c r="BL141">
        <v>0</v>
      </c>
      <c r="BM141">
        <v>0</v>
      </c>
      <c r="BN141">
        <v>0</v>
      </c>
      <c r="BO141">
        <v>0</v>
      </c>
      <c r="BP141">
        <v>0</v>
      </c>
      <c r="BQ141">
        <v>0</v>
      </c>
      <c r="BR141">
        <v>0</v>
      </c>
      <c r="BS141">
        <v>0</v>
      </c>
      <c r="BT141">
        <v>0</v>
      </c>
      <c r="BU141">
        <v>0</v>
      </c>
      <c r="BV141">
        <v>0</v>
      </c>
      <c r="BW141">
        <v>0</v>
      </c>
      <c r="BX141">
        <v>0</v>
      </c>
      <c r="BY141">
        <v>0</v>
      </c>
      <c r="BZ141">
        <v>0</v>
      </c>
      <c r="CA141">
        <v>0</v>
      </c>
      <c r="CB141">
        <v>0</v>
      </c>
      <c r="CC141">
        <v>0</v>
      </c>
      <c r="CD141">
        <v>0</v>
      </c>
      <c r="CE141">
        <v>0</v>
      </c>
      <c r="CF141">
        <v>0</v>
      </c>
      <c r="CG141">
        <v>0</v>
      </c>
      <c r="CH141">
        <v>0</v>
      </c>
      <c r="CI141">
        <v>0</v>
      </c>
      <c r="CJ141">
        <v>0</v>
      </c>
      <c r="CK141">
        <v>0</v>
      </c>
      <c r="CL141">
        <v>0</v>
      </c>
      <c r="CM141">
        <v>120</v>
      </c>
      <c r="CN141">
        <v>110</v>
      </c>
      <c r="CO141">
        <v>230</v>
      </c>
      <c r="CP141">
        <v>11</v>
      </c>
    </row>
    <row r="142" spans="1:94">
      <c r="A142">
        <v>62020159</v>
      </c>
      <c r="B142" t="s">
        <v>234</v>
      </c>
      <c r="C142">
        <v>0</v>
      </c>
      <c r="D142">
        <v>0</v>
      </c>
      <c r="E142">
        <v>0</v>
      </c>
      <c r="F142">
        <v>0</v>
      </c>
      <c r="G142">
        <v>5</v>
      </c>
      <c r="H142">
        <v>1</v>
      </c>
      <c r="I142">
        <v>6</v>
      </c>
      <c r="J142">
        <v>1</v>
      </c>
      <c r="K142">
        <v>4</v>
      </c>
      <c r="L142">
        <v>0</v>
      </c>
      <c r="M142">
        <v>4</v>
      </c>
      <c r="N142">
        <v>1</v>
      </c>
      <c r="O142">
        <v>9</v>
      </c>
      <c r="P142">
        <v>1</v>
      </c>
      <c r="Q142">
        <v>10</v>
      </c>
      <c r="R142">
        <v>2</v>
      </c>
      <c r="S142">
        <v>3</v>
      </c>
      <c r="T142">
        <v>10</v>
      </c>
      <c r="U142">
        <v>13</v>
      </c>
      <c r="V142">
        <v>1</v>
      </c>
      <c r="W142">
        <v>10</v>
      </c>
      <c r="X142">
        <v>4</v>
      </c>
      <c r="Y142">
        <v>14</v>
      </c>
      <c r="Z142">
        <v>1</v>
      </c>
      <c r="AA142">
        <v>3</v>
      </c>
      <c r="AB142">
        <v>5</v>
      </c>
      <c r="AC142">
        <v>8</v>
      </c>
      <c r="AD142">
        <v>1</v>
      </c>
      <c r="AE142">
        <v>3</v>
      </c>
      <c r="AF142">
        <v>6</v>
      </c>
      <c r="AG142">
        <v>9</v>
      </c>
      <c r="AH142">
        <v>1</v>
      </c>
      <c r="AI142">
        <v>2</v>
      </c>
      <c r="AJ142">
        <v>6</v>
      </c>
      <c r="AK142">
        <v>8</v>
      </c>
      <c r="AL142">
        <v>1</v>
      </c>
      <c r="AM142">
        <v>12</v>
      </c>
      <c r="AN142">
        <v>4</v>
      </c>
      <c r="AO142">
        <v>16</v>
      </c>
      <c r="AP142">
        <v>1</v>
      </c>
      <c r="AQ142">
        <v>33</v>
      </c>
      <c r="AR142">
        <v>35</v>
      </c>
      <c r="AS142">
        <v>68</v>
      </c>
      <c r="AT142">
        <v>6</v>
      </c>
      <c r="AU142">
        <v>0</v>
      </c>
      <c r="AV142">
        <v>0</v>
      </c>
      <c r="AW142">
        <v>0</v>
      </c>
      <c r="AX142">
        <v>0</v>
      </c>
      <c r="AY142">
        <v>0</v>
      </c>
      <c r="AZ142">
        <v>0</v>
      </c>
      <c r="BA142">
        <v>0</v>
      </c>
      <c r="BB142">
        <v>0</v>
      </c>
      <c r="BC142">
        <v>0</v>
      </c>
      <c r="BD142">
        <v>0</v>
      </c>
      <c r="BE142">
        <v>0</v>
      </c>
      <c r="BF142">
        <v>0</v>
      </c>
      <c r="BG142">
        <v>0</v>
      </c>
      <c r="BH142">
        <v>0</v>
      </c>
      <c r="BI142">
        <v>0</v>
      </c>
      <c r="BJ142">
        <v>0</v>
      </c>
      <c r="BK142">
        <v>0</v>
      </c>
      <c r="BL142">
        <v>0</v>
      </c>
      <c r="BM142">
        <v>0</v>
      </c>
      <c r="BN142">
        <v>0</v>
      </c>
      <c r="BO142">
        <v>0</v>
      </c>
      <c r="BP142">
        <v>0</v>
      </c>
      <c r="BQ142">
        <v>0</v>
      </c>
      <c r="BR142">
        <v>0</v>
      </c>
      <c r="BS142">
        <v>0</v>
      </c>
      <c r="BT142">
        <v>0</v>
      </c>
      <c r="BU142">
        <v>0</v>
      </c>
      <c r="BV142">
        <v>0</v>
      </c>
      <c r="BW142">
        <v>0</v>
      </c>
      <c r="BX142">
        <v>0</v>
      </c>
      <c r="BY142">
        <v>0</v>
      </c>
      <c r="BZ142">
        <v>0</v>
      </c>
      <c r="CA142">
        <v>0</v>
      </c>
      <c r="CB142">
        <v>0</v>
      </c>
      <c r="CC142">
        <v>0</v>
      </c>
      <c r="CD142">
        <v>0</v>
      </c>
      <c r="CE142">
        <v>0</v>
      </c>
      <c r="CF142">
        <v>0</v>
      </c>
      <c r="CG142">
        <v>0</v>
      </c>
      <c r="CH142">
        <v>0</v>
      </c>
      <c r="CI142">
        <v>0</v>
      </c>
      <c r="CJ142">
        <v>0</v>
      </c>
      <c r="CK142">
        <v>0</v>
      </c>
      <c r="CL142">
        <v>0</v>
      </c>
      <c r="CM142">
        <v>42</v>
      </c>
      <c r="CN142">
        <v>36</v>
      </c>
      <c r="CO142">
        <v>78</v>
      </c>
      <c r="CP142">
        <v>8</v>
      </c>
    </row>
    <row r="143" spans="1:94">
      <c r="A143">
        <v>62020160</v>
      </c>
      <c r="B143" t="s">
        <v>235</v>
      </c>
      <c r="C143">
        <v>0</v>
      </c>
      <c r="D143">
        <v>0</v>
      </c>
      <c r="E143">
        <v>0</v>
      </c>
      <c r="F143">
        <v>0</v>
      </c>
      <c r="G143">
        <v>3</v>
      </c>
      <c r="H143">
        <v>3</v>
      </c>
      <c r="I143">
        <v>6</v>
      </c>
      <c r="J143">
        <v>1</v>
      </c>
      <c r="K143">
        <v>5</v>
      </c>
      <c r="L143">
        <v>0</v>
      </c>
      <c r="M143">
        <v>5</v>
      </c>
      <c r="N143">
        <v>1</v>
      </c>
      <c r="O143">
        <v>8</v>
      </c>
      <c r="P143">
        <v>3</v>
      </c>
      <c r="Q143">
        <v>11</v>
      </c>
      <c r="R143">
        <v>2</v>
      </c>
      <c r="S143">
        <v>4</v>
      </c>
      <c r="T143">
        <v>5</v>
      </c>
      <c r="U143">
        <v>9</v>
      </c>
      <c r="V143">
        <v>1</v>
      </c>
      <c r="W143">
        <v>2</v>
      </c>
      <c r="X143">
        <v>2</v>
      </c>
      <c r="Y143">
        <v>4</v>
      </c>
      <c r="Z143">
        <v>1</v>
      </c>
      <c r="AA143">
        <v>2</v>
      </c>
      <c r="AB143">
        <v>2</v>
      </c>
      <c r="AC143">
        <v>4</v>
      </c>
      <c r="AD143">
        <v>1</v>
      </c>
      <c r="AE143">
        <v>3</v>
      </c>
      <c r="AF143">
        <v>1</v>
      </c>
      <c r="AG143">
        <v>4</v>
      </c>
      <c r="AH143">
        <v>1</v>
      </c>
      <c r="AI143">
        <v>2</v>
      </c>
      <c r="AJ143">
        <v>3</v>
      </c>
      <c r="AK143">
        <v>5</v>
      </c>
      <c r="AL143">
        <v>1</v>
      </c>
      <c r="AM143">
        <v>1</v>
      </c>
      <c r="AN143">
        <v>2</v>
      </c>
      <c r="AO143">
        <v>3</v>
      </c>
      <c r="AP143">
        <v>1</v>
      </c>
      <c r="AQ143">
        <v>14</v>
      </c>
      <c r="AR143">
        <v>15</v>
      </c>
      <c r="AS143">
        <v>29</v>
      </c>
      <c r="AT143">
        <v>6</v>
      </c>
      <c r="AU143">
        <v>0</v>
      </c>
      <c r="AV143">
        <v>0</v>
      </c>
      <c r="AW143">
        <v>0</v>
      </c>
      <c r="AX143">
        <v>0</v>
      </c>
      <c r="AY143">
        <v>0</v>
      </c>
      <c r="AZ143">
        <v>0</v>
      </c>
      <c r="BA143">
        <v>0</v>
      </c>
      <c r="BB143">
        <v>0</v>
      </c>
      <c r="BC143">
        <v>0</v>
      </c>
      <c r="BD143">
        <v>0</v>
      </c>
      <c r="BE143">
        <v>0</v>
      </c>
      <c r="BF143">
        <v>0</v>
      </c>
      <c r="BG143">
        <v>0</v>
      </c>
      <c r="BH143">
        <v>0</v>
      </c>
      <c r="BI143">
        <v>0</v>
      </c>
      <c r="BJ143">
        <v>0</v>
      </c>
      <c r="BK143">
        <v>0</v>
      </c>
      <c r="BL143">
        <v>0</v>
      </c>
      <c r="BM143">
        <v>0</v>
      </c>
      <c r="BN143">
        <v>0</v>
      </c>
      <c r="BO143">
        <v>0</v>
      </c>
      <c r="BP143">
        <v>0</v>
      </c>
      <c r="BQ143">
        <v>0</v>
      </c>
      <c r="BR143">
        <v>0</v>
      </c>
      <c r="BS143">
        <v>0</v>
      </c>
      <c r="BT143">
        <v>0</v>
      </c>
      <c r="BU143">
        <v>0</v>
      </c>
      <c r="BV143">
        <v>0</v>
      </c>
      <c r="BW143">
        <v>0</v>
      </c>
      <c r="BX143">
        <v>0</v>
      </c>
      <c r="BY143">
        <v>0</v>
      </c>
      <c r="BZ143">
        <v>0</v>
      </c>
      <c r="CA143">
        <v>0</v>
      </c>
      <c r="CB143">
        <v>0</v>
      </c>
      <c r="CC143">
        <v>0</v>
      </c>
      <c r="CD143">
        <v>0</v>
      </c>
      <c r="CE143">
        <v>0</v>
      </c>
      <c r="CF143">
        <v>0</v>
      </c>
      <c r="CG143">
        <v>0</v>
      </c>
      <c r="CH143">
        <v>0</v>
      </c>
      <c r="CI143">
        <v>0</v>
      </c>
      <c r="CJ143">
        <v>0</v>
      </c>
      <c r="CK143">
        <v>0</v>
      </c>
      <c r="CL143">
        <v>0</v>
      </c>
      <c r="CM143">
        <v>22</v>
      </c>
      <c r="CN143">
        <v>18</v>
      </c>
      <c r="CO143">
        <v>40</v>
      </c>
      <c r="CP143">
        <v>8</v>
      </c>
    </row>
    <row r="144" spans="1:94">
      <c r="A144">
        <v>62020161</v>
      </c>
      <c r="B144" t="s">
        <v>236</v>
      </c>
      <c r="C144">
        <v>0</v>
      </c>
      <c r="D144">
        <v>0</v>
      </c>
      <c r="E144">
        <v>0</v>
      </c>
      <c r="F144">
        <v>0</v>
      </c>
      <c r="G144">
        <v>11</v>
      </c>
      <c r="H144">
        <v>12</v>
      </c>
      <c r="I144">
        <v>23</v>
      </c>
      <c r="J144">
        <v>1</v>
      </c>
      <c r="K144">
        <v>16</v>
      </c>
      <c r="L144">
        <v>17</v>
      </c>
      <c r="M144">
        <v>33</v>
      </c>
      <c r="N144">
        <v>1</v>
      </c>
      <c r="O144">
        <v>27</v>
      </c>
      <c r="P144">
        <v>29</v>
      </c>
      <c r="Q144">
        <v>56</v>
      </c>
      <c r="R144">
        <v>2</v>
      </c>
      <c r="S144">
        <v>25</v>
      </c>
      <c r="T144">
        <v>7</v>
      </c>
      <c r="U144">
        <v>32</v>
      </c>
      <c r="V144">
        <v>1</v>
      </c>
      <c r="W144">
        <v>16</v>
      </c>
      <c r="X144">
        <v>9</v>
      </c>
      <c r="Y144">
        <v>25</v>
      </c>
      <c r="Z144">
        <v>1</v>
      </c>
      <c r="AA144">
        <v>11</v>
      </c>
      <c r="AB144">
        <v>11</v>
      </c>
      <c r="AC144">
        <v>22</v>
      </c>
      <c r="AD144">
        <v>1</v>
      </c>
      <c r="AE144">
        <v>15</v>
      </c>
      <c r="AF144">
        <v>17</v>
      </c>
      <c r="AG144">
        <v>32</v>
      </c>
      <c r="AH144">
        <v>2</v>
      </c>
      <c r="AI144">
        <v>18</v>
      </c>
      <c r="AJ144">
        <v>17</v>
      </c>
      <c r="AK144">
        <v>35</v>
      </c>
      <c r="AL144">
        <v>2</v>
      </c>
      <c r="AM144">
        <v>16</v>
      </c>
      <c r="AN144">
        <v>18</v>
      </c>
      <c r="AO144">
        <v>34</v>
      </c>
      <c r="AP144">
        <v>2</v>
      </c>
      <c r="AQ144">
        <v>101</v>
      </c>
      <c r="AR144">
        <v>79</v>
      </c>
      <c r="AS144">
        <v>180</v>
      </c>
      <c r="AT144">
        <v>9</v>
      </c>
      <c r="AU144">
        <v>0</v>
      </c>
      <c r="AV144">
        <v>0</v>
      </c>
      <c r="AW144">
        <v>0</v>
      </c>
      <c r="AX144">
        <v>0</v>
      </c>
      <c r="AY144">
        <v>0</v>
      </c>
      <c r="AZ144">
        <v>0</v>
      </c>
      <c r="BA144">
        <v>0</v>
      </c>
      <c r="BB144">
        <v>0</v>
      </c>
      <c r="BC144">
        <v>0</v>
      </c>
      <c r="BD144">
        <v>0</v>
      </c>
      <c r="BE144">
        <v>0</v>
      </c>
      <c r="BF144">
        <v>0</v>
      </c>
      <c r="BG144">
        <v>0</v>
      </c>
      <c r="BH144">
        <v>0</v>
      </c>
      <c r="BI144">
        <v>0</v>
      </c>
      <c r="BJ144">
        <v>0</v>
      </c>
      <c r="BK144">
        <v>0</v>
      </c>
      <c r="BL144">
        <v>0</v>
      </c>
      <c r="BM144">
        <v>0</v>
      </c>
      <c r="BN144">
        <v>0</v>
      </c>
      <c r="BO144">
        <v>0</v>
      </c>
      <c r="BP144">
        <v>0</v>
      </c>
      <c r="BQ144">
        <v>0</v>
      </c>
      <c r="BR144">
        <v>0</v>
      </c>
      <c r="BS144">
        <v>0</v>
      </c>
      <c r="BT144">
        <v>0</v>
      </c>
      <c r="BU144">
        <v>0</v>
      </c>
      <c r="BV144">
        <v>0</v>
      </c>
      <c r="BW144">
        <v>0</v>
      </c>
      <c r="BX144">
        <v>0</v>
      </c>
      <c r="BY144">
        <v>0</v>
      </c>
      <c r="BZ144">
        <v>0</v>
      </c>
      <c r="CA144">
        <v>0</v>
      </c>
      <c r="CB144">
        <v>0</v>
      </c>
      <c r="CC144">
        <v>0</v>
      </c>
      <c r="CD144">
        <v>0</v>
      </c>
      <c r="CE144">
        <v>0</v>
      </c>
      <c r="CF144">
        <v>0</v>
      </c>
      <c r="CG144">
        <v>0</v>
      </c>
      <c r="CH144">
        <v>0</v>
      </c>
      <c r="CI144">
        <v>0</v>
      </c>
      <c r="CJ144">
        <v>0</v>
      </c>
      <c r="CK144">
        <v>0</v>
      </c>
      <c r="CL144">
        <v>0</v>
      </c>
      <c r="CM144">
        <v>128</v>
      </c>
      <c r="CN144">
        <v>108</v>
      </c>
      <c r="CO144">
        <v>236</v>
      </c>
      <c r="CP144">
        <v>11</v>
      </c>
    </row>
    <row r="145" spans="1:94">
      <c r="A145">
        <v>62020162</v>
      </c>
      <c r="B145" t="s">
        <v>237</v>
      </c>
      <c r="C145">
        <v>0</v>
      </c>
      <c r="D145">
        <v>0</v>
      </c>
      <c r="E145">
        <v>0</v>
      </c>
      <c r="F145">
        <v>0</v>
      </c>
      <c r="G145">
        <v>10</v>
      </c>
      <c r="H145">
        <v>6</v>
      </c>
      <c r="I145">
        <v>16</v>
      </c>
      <c r="J145">
        <v>1</v>
      </c>
      <c r="K145">
        <v>7</v>
      </c>
      <c r="L145">
        <v>4</v>
      </c>
      <c r="M145">
        <v>11</v>
      </c>
      <c r="N145">
        <v>1</v>
      </c>
      <c r="O145">
        <v>17</v>
      </c>
      <c r="P145">
        <v>10</v>
      </c>
      <c r="Q145">
        <v>27</v>
      </c>
      <c r="R145">
        <v>2</v>
      </c>
      <c r="S145">
        <v>9</v>
      </c>
      <c r="T145">
        <v>7</v>
      </c>
      <c r="U145">
        <v>16</v>
      </c>
      <c r="V145">
        <v>1</v>
      </c>
      <c r="W145">
        <v>5</v>
      </c>
      <c r="X145">
        <v>9</v>
      </c>
      <c r="Y145">
        <v>14</v>
      </c>
      <c r="Z145">
        <v>1</v>
      </c>
      <c r="AA145">
        <v>7</v>
      </c>
      <c r="AB145">
        <v>11</v>
      </c>
      <c r="AC145">
        <v>18</v>
      </c>
      <c r="AD145">
        <v>1</v>
      </c>
      <c r="AE145">
        <v>9</v>
      </c>
      <c r="AF145">
        <v>7</v>
      </c>
      <c r="AG145">
        <v>16</v>
      </c>
      <c r="AH145">
        <v>1</v>
      </c>
      <c r="AI145">
        <v>8</v>
      </c>
      <c r="AJ145">
        <v>9</v>
      </c>
      <c r="AK145">
        <v>17</v>
      </c>
      <c r="AL145">
        <v>1</v>
      </c>
      <c r="AM145">
        <v>9</v>
      </c>
      <c r="AN145">
        <v>9</v>
      </c>
      <c r="AO145">
        <v>18</v>
      </c>
      <c r="AP145">
        <v>1</v>
      </c>
      <c r="AQ145">
        <v>47</v>
      </c>
      <c r="AR145">
        <v>52</v>
      </c>
      <c r="AS145">
        <v>99</v>
      </c>
      <c r="AT145">
        <v>6</v>
      </c>
      <c r="AU145">
        <v>0</v>
      </c>
      <c r="AV145">
        <v>0</v>
      </c>
      <c r="AW145">
        <v>0</v>
      </c>
      <c r="AX145">
        <v>0</v>
      </c>
      <c r="AY145">
        <v>0</v>
      </c>
      <c r="AZ145">
        <v>0</v>
      </c>
      <c r="BA145">
        <v>0</v>
      </c>
      <c r="BB145">
        <v>0</v>
      </c>
      <c r="BC145">
        <v>0</v>
      </c>
      <c r="BD145">
        <v>0</v>
      </c>
      <c r="BE145">
        <v>0</v>
      </c>
      <c r="BF145">
        <v>0</v>
      </c>
      <c r="BG145">
        <v>0</v>
      </c>
      <c r="BH145">
        <v>0</v>
      </c>
      <c r="BI145">
        <v>0</v>
      </c>
      <c r="BJ145">
        <v>0</v>
      </c>
      <c r="BK145">
        <v>0</v>
      </c>
      <c r="BL145">
        <v>0</v>
      </c>
      <c r="BM145">
        <v>0</v>
      </c>
      <c r="BN145">
        <v>0</v>
      </c>
      <c r="BO145">
        <v>0</v>
      </c>
      <c r="BP145">
        <v>0</v>
      </c>
      <c r="BQ145">
        <v>0</v>
      </c>
      <c r="BR145">
        <v>0</v>
      </c>
      <c r="BS145">
        <v>0</v>
      </c>
      <c r="BT145">
        <v>0</v>
      </c>
      <c r="BU145">
        <v>0</v>
      </c>
      <c r="BV145">
        <v>0</v>
      </c>
      <c r="BW145">
        <v>0</v>
      </c>
      <c r="BX145">
        <v>0</v>
      </c>
      <c r="BY145">
        <v>0</v>
      </c>
      <c r="BZ145">
        <v>0</v>
      </c>
      <c r="CA145">
        <v>0</v>
      </c>
      <c r="CB145">
        <v>0</v>
      </c>
      <c r="CC145">
        <v>0</v>
      </c>
      <c r="CD145">
        <v>0</v>
      </c>
      <c r="CE145">
        <v>0</v>
      </c>
      <c r="CF145">
        <v>0</v>
      </c>
      <c r="CG145">
        <v>0</v>
      </c>
      <c r="CH145">
        <v>0</v>
      </c>
      <c r="CI145">
        <v>0</v>
      </c>
      <c r="CJ145">
        <v>0</v>
      </c>
      <c r="CK145">
        <v>0</v>
      </c>
      <c r="CL145">
        <v>0</v>
      </c>
      <c r="CM145">
        <v>64</v>
      </c>
      <c r="CN145">
        <v>62</v>
      </c>
      <c r="CO145">
        <v>126</v>
      </c>
      <c r="CP145">
        <v>8</v>
      </c>
    </row>
    <row r="146" spans="1:94">
      <c r="A146">
        <v>62020163</v>
      </c>
      <c r="B146" t="s">
        <v>238</v>
      </c>
      <c r="C146">
        <v>0</v>
      </c>
      <c r="D146">
        <v>0</v>
      </c>
      <c r="E146">
        <v>0</v>
      </c>
      <c r="F146">
        <v>0</v>
      </c>
      <c r="G146">
        <v>10</v>
      </c>
      <c r="H146">
        <v>10</v>
      </c>
      <c r="I146">
        <v>20</v>
      </c>
      <c r="J146">
        <v>1</v>
      </c>
      <c r="K146">
        <v>12</v>
      </c>
      <c r="L146">
        <v>4</v>
      </c>
      <c r="M146">
        <v>16</v>
      </c>
      <c r="N146">
        <v>1</v>
      </c>
      <c r="O146">
        <v>22</v>
      </c>
      <c r="P146">
        <v>14</v>
      </c>
      <c r="Q146">
        <v>36</v>
      </c>
      <c r="R146">
        <v>2</v>
      </c>
      <c r="S146">
        <v>5</v>
      </c>
      <c r="T146">
        <v>7</v>
      </c>
      <c r="U146">
        <v>12</v>
      </c>
      <c r="V146">
        <v>1</v>
      </c>
      <c r="W146">
        <v>10</v>
      </c>
      <c r="X146">
        <v>5</v>
      </c>
      <c r="Y146">
        <v>15</v>
      </c>
      <c r="Z146">
        <v>1</v>
      </c>
      <c r="AA146">
        <v>7</v>
      </c>
      <c r="AB146">
        <v>12</v>
      </c>
      <c r="AC146">
        <v>19</v>
      </c>
      <c r="AD146">
        <v>1</v>
      </c>
      <c r="AE146">
        <v>10</v>
      </c>
      <c r="AF146">
        <v>11</v>
      </c>
      <c r="AG146">
        <v>21</v>
      </c>
      <c r="AH146">
        <v>1</v>
      </c>
      <c r="AI146">
        <v>6</v>
      </c>
      <c r="AJ146">
        <v>8</v>
      </c>
      <c r="AK146">
        <v>14</v>
      </c>
      <c r="AL146">
        <v>1</v>
      </c>
      <c r="AM146">
        <v>5</v>
      </c>
      <c r="AN146">
        <v>6</v>
      </c>
      <c r="AO146">
        <v>11</v>
      </c>
      <c r="AP146">
        <v>1</v>
      </c>
      <c r="AQ146">
        <v>43</v>
      </c>
      <c r="AR146">
        <v>49</v>
      </c>
      <c r="AS146">
        <v>92</v>
      </c>
      <c r="AT146">
        <v>6</v>
      </c>
      <c r="AU146">
        <v>0</v>
      </c>
      <c r="AV146">
        <v>0</v>
      </c>
      <c r="AW146">
        <v>0</v>
      </c>
      <c r="AX146">
        <v>0</v>
      </c>
      <c r="AY146">
        <v>0</v>
      </c>
      <c r="AZ146">
        <v>0</v>
      </c>
      <c r="BA146">
        <v>0</v>
      </c>
      <c r="BB146">
        <v>0</v>
      </c>
      <c r="BC146">
        <v>0</v>
      </c>
      <c r="BD146">
        <v>0</v>
      </c>
      <c r="BE146">
        <v>0</v>
      </c>
      <c r="BF146">
        <v>0</v>
      </c>
      <c r="BG146">
        <v>0</v>
      </c>
      <c r="BH146">
        <v>0</v>
      </c>
      <c r="BI146">
        <v>0</v>
      </c>
      <c r="BJ146">
        <v>0</v>
      </c>
      <c r="BK146">
        <v>0</v>
      </c>
      <c r="BL146">
        <v>0</v>
      </c>
      <c r="BM146">
        <v>0</v>
      </c>
      <c r="BN146">
        <v>0</v>
      </c>
      <c r="BO146">
        <v>0</v>
      </c>
      <c r="BP146">
        <v>0</v>
      </c>
      <c r="BQ146">
        <v>0</v>
      </c>
      <c r="BR146">
        <v>0</v>
      </c>
      <c r="BS146">
        <v>0</v>
      </c>
      <c r="BT146">
        <v>0</v>
      </c>
      <c r="BU146">
        <v>0</v>
      </c>
      <c r="BV146">
        <v>0</v>
      </c>
      <c r="BW146">
        <v>0</v>
      </c>
      <c r="BX146">
        <v>0</v>
      </c>
      <c r="BY146">
        <v>0</v>
      </c>
      <c r="BZ146">
        <v>0</v>
      </c>
      <c r="CA146">
        <v>0</v>
      </c>
      <c r="CB146">
        <v>0</v>
      </c>
      <c r="CC146">
        <v>0</v>
      </c>
      <c r="CD146">
        <v>0</v>
      </c>
      <c r="CE146">
        <v>0</v>
      </c>
      <c r="CF146">
        <v>0</v>
      </c>
      <c r="CG146">
        <v>0</v>
      </c>
      <c r="CH146">
        <v>0</v>
      </c>
      <c r="CI146">
        <v>0</v>
      </c>
      <c r="CJ146">
        <v>0</v>
      </c>
      <c r="CK146">
        <v>0</v>
      </c>
      <c r="CL146">
        <v>0</v>
      </c>
      <c r="CM146">
        <v>65</v>
      </c>
      <c r="CN146">
        <v>63</v>
      </c>
      <c r="CO146">
        <v>128</v>
      </c>
      <c r="CP146">
        <v>8</v>
      </c>
    </row>
    <row r="147" spans="1:94">
      <c r="A147">
        <v>62020164</v>
      </c>
      <c r="B147" t="s">
        <v>239</v>
      </c>
      <c r="C147">
        <v>0</v>
      </c>
      <c r="D147">
        <v>0</v>
      </c>
      <c r="E147">
        <v>0</v>
      </c>
      <c r="F147">
        <v>0</v>
      </c>
      <c r="G147">
        <v>8</v>
      </c>
      <c r="H147">
        <v>7</v>
      </c>
      <c r="I147">
        <v>15</v>
      </c>
      <c r="J147">
        <v>1</v>
      </c>
      <c r="K147">
        <v>9</v>
      </c>
      <c r="L147">
        <v>8</v>
      </c>
      <c r="M147">
        <v>17</v>
      </c>
      <c r="N147">
        <v>1</v>
      </c>
      <c r="O147">
        <v>17</v>
      </c>
      <c r="P147">
        <v>15</v>
      </c>
      <c r="Q147">
        <v>32</v>
      </c>
      <c r="R147">
        <v>2</v>
      </c>
      <c r="S147">
        <v>9</v>
      </c>
      <c r="T147">
        <v>11</v>
      </c>
      <c r="U147">
        <v>20</v>
      </c>
      <c r="V147">
        <v>1</v>
      </c>
      <c r="W147">
        <v>14</v>
      </c>
      <c r="X147">
        <v>11</v>
      </c>
      <c r="Y147">
        <v>25</v>
      </c>
      <c r="Z147">
        <v>1</v>
      </c>
      <c r="AA147">
        <v>14</v>
      </c>
      <c r="AB147">
        <v>10</v>
      </c>
      <c r="AC147">
        <v>24</v>
      </c>
      <c r="AD147">
        <v>1</v>
      </c>
      <c r="AE147">
        <v>14</v>
      </c>
      <c r="AF147">
        <v>11</v>
      </c>
      <c r="AG147">
        <v>25</v>
      </c>
      <c r="AH147">
        <v>1</v>
      </c>
      <c r="AI147">
        <v>10</v>
      </c>
      <c r="AJ147">
        <v>7</v>
      </c>
      <c r="AK147">
        <v>17</v>
      </c>
      <c r="AL147">
        <v>1</v>
      </c>
      <c r="AM147">
        <v>10</v>
      </c>
      <c r="AN147">
        <v>10</v>
      </c>
      <c r="AO147">
        <v>20</v>
      </c>
      <c r="AP147">
        <v>1</v>
      </c>
      <c r="AQ147">
        <v>71</v>
      </c>
      <c r="AR147">
        <v>60</v>
      </c>
      <c r="AS147">
        <v>131</v>
      </c>
      <c r="AT147">
        <v>6</v>
      </c>
      <c r="AU147">
        <v>0</v>
      </c>
      <c r="AV147">
        <v>0</v>
      </c>
      <c r="AW147">
        <v>0</v>
      </c>
      <c r="AX147">
        <v>0</v>
      </c>
      <c r="AY147">
        <v>0</v>
      </c>
      <c r="AZ147">
        <v>0</v>
      </c>
      <c r="BA147">
        <v>0</v>
      </c>
      <c r="BB147">
        <v>0</v>
      </c>
      <c r="BC147">
        <v>0</v>
      </c>
      <c r="BD147">
        <v>0</v>
      </c>
      <c r="BE147">
        <v>0</v>
      </c>
      <c r="BF147">
        <v>0</v>
      </c>
      <c r="BG147">
        <v>0</v>
      </c>
      <c r="BH147">
        <v>0</v>
      </c>
      <c r="BI147">
        <v>0</v>
      </c>
      <c r="BJ147">
        <v>0</v>
      </c>
      <c r="BK147">
        <v>0</v>
      </c>
      <c r="BL147">
        <v>0</v>
      </c>
      <c r="BM147">
        <v>0</v>
      </c>
      <c r="BN147">
        <v>0</v>
      </c>
      <c r="BO147">
        <v>0</v>
      </c>
      <c r="BP147">
        <v>0</v>
      </c>
      <c r="BQ147">
        <v>0</v>
      </c>
      <c r="BR147">
        <v>0</v>
      </c>
      <c r="BS147">
        <v>0</v>
      </c>
      <c r="BT147">
        <v>0</v>
      </c>
      <c r="BU147">
        <v>0</v>
      </c>
      <c r="BV147">
        <v>0</v>
      </c>
      <c r="BW147">
        <v>0</v>
      </c>
      <c r="BX147">
        <v>0</v>
      </c>
      <c r="BY147">
        <v>0</v>
      </c>
      <c r="BZ147">
        <v>0</v>
      </c>
      <c r="CA147">
        <v>0</v>
      </c>
      <c r="CB147">
        <v>0</v>
      </c>
      <c r="CC147">
        <v>0</v>
      </c>
      <c r="CD147">
        <v>0</v>
      </c>
      <c r="CE147">
        <v>0</v>
      </c>
      <c r="CF147">
        <v>0</v>
      </c>
      <c r="CG147">
        <v>0</v>
      </c>
      <c r="CH147">
        <v>0</v>
      </c>
      <c r="CI147">
        <v>0</v>
      </c>
      <c r="CJ147">
        <v>0</v>
      </c>
      <c r="CK147">
        <v>0</v>
      </c>
      <c r="CL147">
        <v>0</v>
      </c>
      <c r="CM147">
        <v>88</v>
      </c>
      <c r="CN147">
        <v>75</v>
      </c>
      <c r="CO147">
        <v>163</v>
      </c>
      <c r="CP147">
        <v>8</v>
      </c>
    </row>
    <row r="148" spans="1:94">
      <c r="A148">
        <v>62020165</v>
      </c>
      <c r="B148" t="s">
        <v>240</v>
      </c>
      <c r="C148">
        <v>0</v>
      </c>
      <c r="D148">
        <v>0</v>
      </c>
      <c r="E148">
        <v>0</v>
      </c>
      <c r="F148">
        <v>0</v>
      </c>
      <c r="G148">
        <v>11</v>
      </c>
      <c r="H148">
        <v>6</v>
      </c>
      <c r="I148">
        <v>17</v>
      </c>
      <c r="J148">
        <v>1</v>
      </c>
      <c r="K148">
        <v>11</v>
      </c>
      <c r="L148">
        <v>9</v>
      </c>
      <c r="M148">
        <v>20</v>
      </c>
      <c r="N148">
        <v>1</v>
      </c>
      <c r="O148">
        <v>22</v>
      </c>
      <c r="P148">
        <v>15</v>
      </c>
      <c r="Q148">
        <v>37</v>
      </c>
      <c r="R148">
        <v>2</v>
      </c>
      <c r="S148">
        <v>5</v>
      </c>
      <c r="T148">
        <v>10</v>
      </c>
      <c r="U148">
        <v>15</v>
      </c>
      <c r="V148">
        <v>1</v>
      </c>
      <c r="W148">
        <v>4</v>
      </c>
      <c r="X148">
        <v>6</v>
      </c>
      <c r="Y148">
        <v>10</v>
      </c>
      <c r="Z148">
        <v>1</v>
      </c>
      <c r="AA148">
        <v>8</v>
      </c>
      <c r="AB148">
        <v>6</v>
      </c>
      <c r="AC148">
        <v>14</v>
      </c>
      <c r="AD148">
        <v>1</v>
      </c>
      <c r="AE148">
        <v>6</v>
      </c>
      <c r="AF148">
        <v>6</v>
      </c>
      <c r="AG148">
        <v>12</v>
      </c>
      <c r="AH148">
        <v>1</v>
      </c>
      <c r="AI148">
        <v>12</v>
      </c>
      <c r="AJ148">
        <v>7</v>
      </c>
      <c r="AK148">
        <v>19</v>
      </c>
      <c r="AL148">
        <v>1</v>
      </c>
      <c r="AM148">
        <v>6</v>
      </c>
      <c r="AN148">
        <v>8</v>
      </c>
      <c r="AO148">
        <v>14</v>
      </c>
      <c r="AP148">
        <v>1</v>
      </c>
      <c r="AQ148">
        <v>41</v>
      </c>
      <c r="AR148">
        <v>43</v>
      </c>
      <c r="AS148">
        <v>84</v>
      </c>
      <c r="AT148">
        <v>6</v>
      </c>
      <c r="AU148">
        <v>0</v>
      </c>
      <c r="AV148">
        <v>0</v>
      </c>
      <c r="AW148">
        <v>0</v>
      </c>
      <c r="AX148">
        <v>0</v>
      </c>
      <c r="AY148">
        <v>0</v>
      </c>
      <c r="AZ148">
        <v>0</v>
      </c>
      <c r="BA148">
        <v>0</v>
      </c>
      <c r="BB148">
        <v>0</v>
      </c>
      <c r="BC148">
        <v>0</v>
      </c>
      <c r="BD148">
        <v>0</v>
      </c>
      <c r="BE148">
        <v>0</v>
      </c>
      <c r="BF148">
        <v>0</v>
      </c>
      <c r="BG148">
        <v>0</v>
      </c>
      <c r="BH148">
        <v>0</v>
      </c>
      <c r="BI148">
        <v>0</v>
      </c>
      <c r="BJ148">
        <v>0</v>
      </c>
      <c r="BK148">
        <v>0</v>
      </c>
      <c r="BL148">
        <v>0</v>
      </c>
      <c r="BM148">
        <v>0</v>
      </c>
      <c r="BN148">
        <v>0</v>
      </c>
      <c r="BO148">
        <v>0</v>
      </c>
      <c r="BP148">
        <v>0</v>
      </c>
      <c r="BQ148">
        <v>0</v>
      </c>
      <c r="BR148">
        <v>0</v>
      </c>
      <c r="BS148">
        <v>0</v>
      </c>
      <c r="BT148">
        <v>0</v>
      </c>
      <c r="BU148">
        <v>0</v>
      </c>
      <c r="BV148">
        <v>0</v>
      </c>
      <c r="BW148">
        <v>0</v>
      </c>
      <c r="BX148">
        <v>0</v>
      </c>
      <c r="BY148">
        <v>0</v>
      </c>
      <c r="BZ148">
        <v>0</v>
      </c>
      <c r="CA148">
        <v>0</v>
      </c>
      <c r="CB148">
        <v>0</v>
      </c>
      <c r="CC148">
        <v>0</v>
      </c>
      <c r="CD148">
        <v>0</v>
      </c>
      <c r="CE148">
        <v>0</v>
      </c>
      <c r="CF148">
        <v>0</v>
      </c>
      <c r="CG148">
        <v>0</v>
      </c>
      <c r="CH148">
        <v>0</v>
      </c>
      <c r="CI148">
        <v>0</v>
      </c>
      <c r="CJ148">
        <v>0</v>
      </c>
      <c r="CK148">
        <v>0</v>
      </c>
      <c r="CL148">
        <v>0</v>
      </c>
      <c r="CM148">
        <v>63</v>
      </c>
      <c r="CN148">
        <v>58</v>
      </c>
      <c r="CO148">
        <v>121</v>
      </c>
      <c r="CP148">
        <v>8</v>
      </c>
    </row>
    <row r="149" spans="1:94">
      <c r="A149">
        <v>62020166</v>
      </c>
      <c r="B149" t="s">
        <v>241</v>
      </c>
      <c r="C149">
        <v>0</v>
      </c>
      <c r="D149">
        <v>0</v>
      </c>
      <c r="E149">
        <v>0</v>
      </c>
      <c r="F149">
        <v>0</v>
      </c>
      <c r="G149">
        <v>14</v>
      </c>
      <c r="H149">
        <v>16</v>
      </c>
      <c r="I149">
        <v>30</v>
      </c>
      <c r="J149">
        <v>1</v>
      </c>
      <c r="K149">
        <v>12</v>
      </c>
      <c r="L149">
        <v>11</v>
      </c>
      <c r="M149">
        <v>23</v>
      </c>
      <c r="N149">
        <v>1</v>
      </c>
      <c r="O149">
        <v>26</v>
      </c>
      <c r="P149">
        <v>27</v>
      </c>
      <c r="Q149">
        <v>53</v>
      </c>
      <c r="R149">
        <v>2</v>
      </c>
      <c r="S149">
        <v>10</v>
      </c>
      <c r="T149">
        <v>6</v>
      </c>
      <c r="U149">
        <v>16</v>
      </c>
      <c r="V149">
        <v>1</v>
      </c>
      <c r="W149">
        <v>9</v>
      </c>
      <c r="X149">
        <v>10</v>
      </c>
      <c r="Y149">
        <v>19</v>
      </c>
      <c r="Z149">
        <v>1</v>
      </c>
      <c r="AA149">
        <v>7</v>
      </c>
      <c r="AB149">
        <v>14</v>
      </c>
      <c r="AC149">
        <v>21</v>
      </c>
      <c r="AD149">
        <v>1</v>
      </c>
      <c r="AE149">
        <v>14</v>
      </c>
      <c r="AF149">
        <v>11</v>
      </c>
      <c r="AG149">
        <v>25</v>
      </c>
      <c r="AH149">
        <v>1</v>
      </c>
      <c r="AI149">
        <v>6</v>
      </c>
      <c r="AJ149">
        <v>6</v>
      </c>
      <c r="AK149">
        <v>12</v>
      </c>
      <c r="AL149">
        <v>1</v>
      </c>
      <c r="AM149">
        <v>13</v>
      </c>
      <c r="AN149">
        <v>15</v>
      </c>
      <c r="AO149">
        <v>28</v>
      </c>
      <c r="AP149">
        <v>1</v>
      </c>
      <c r="AQ149">
        <v>59</v>
      </c>
      <c r="AR149">
        <v>62</v>
      </c>
      <c r="AS149">
        <v>121</v>
      </c>
      <c r="AT149">
        <v>6</v>
      </c>
      <c r="AU149">
        <v>10</v>
      </c>
      <c r="AV149">
        <v>8</v>
      </c>
      <c r="AW149">
        <v>18</v>
      </c>
      <c r="AX149">
        <v>1</v>
      </c>
      <c r="AY149">
        <v>5</v>
      </c>
      <c r="AZ149">
        <v>13</v>
      </c>
      <c r="BA149">
        <v>18</v>
      </c>
      <c r="BB149">
        <v>1</v>
      </c>
      <c r="BC149">
        <v>11</v>
      </c>
      <c r="BD149">
        <v>0</v>
      </c>
      <c r="BE149">
        <v>11</v>
      </c>
      <c r="BF149">
        <v>1</v>
      </c>
      <c r="BG149">
        <v>26</v>
      </c>
      <c r="BH149">
        <v>21</v>
      </c>
      <c r="BI149">
        <v>47</v>
      </c>
      <c r="BJ149">
        <v>3</v>
      </c>
      <c r="BK149">
        <v>0</v>
      </c>
      <c r="BL149">
        <v>0</v>
      </c>
      <c r="BM149">
        <v>0</v>
      </c>
      <c r="BN149">
        <v>0</v>
      </c>
      <c r="BO149">
        <v>0</v>
      </c>
      <c r="BP149">
        <v>0</v>
      </c>
      <c r="BQ149">
        <v>0</v>
      </c>
      <c r="BR149">
        <v>0</v>
      </c>
      <c r="BS149">
        <v>0</v>
      </c>
      <c r="BT149">
        <v>0</v>
      </c>
      <c r="BU149">
        <v>0</v>
      </c>
      <c r="BV149">
        <v>0</v>
      </c>
      <c r="BW149">
        <v>0</v>
      </c>
      <c r="BX149">
        <v>0</v>
      </c>
      <c r="BY149">
        <v>0</v>
      </c>
      <c r="BZ149">
        <v>0</v>
      </c>
      <c r="CA149">
        <v>0</v>
      </c>
      <c r="CB149">
        <v>0</v>
      </c>
      <c r="CC149">
        <v>0</v>
      </c>
      <c r="CD149">
        <v>0</v>
      </c>
      <c r="CE149">
        <v>0</v>
      </c>
      <c r="CF149">
        <v>0</v>
      </c>
      <c r="CG149">
        <v>0</v>
      </c>
      <c r="CH149">
        <v>0</v>
      </c>
      <c r="CI149">
        <v>0</v>
      </c>
      <c r="CJ149">
        <v>0</v>
      </c>
      <c r="CK149">
        <v>0</v>
      </c>
      <c r="CL149">
        <v>0</v>
      </c>
      <c r="CM149">
        <v>111</v>
      </c>
      <c r="CN149">
        <v>110</v>
      </c>
      <c r="CO149">
        <v>221</v>
      </c>
      <c r="CP149">
        <v>11</v>
      </c>
    </row>
    <row r="150" spans="1:94">
      <c r="A150">
        <v>62020167</v>
      </c>
      <c r="B150" t="s">
        <v>242</v>
      </c>
      <c r="C150">
        <v>0</v>
      </c>
      <c r="D150">
        <v>0</v>
      </c>
      <c r="E150">
        <v>0</v>
      </c>
      <c r="F150">
        <v>0</v>
      </c>
      <c r="G150">
        <v>16</v>
      </c>
      <c r="H150">
        <v>13</v>
      </c>
      <c r="I150">
        <v>29</v>
      </c>
      <c r="J150">
        <v>1</v>
      </c>
      <c r="K150">
        <v>13</v>
      </c>
      <c r="L150">
        <v>13</v>
      </c>
      <c r="M150">
        <v>26</v>
      </c>
      <c r="N150">
        <v>1</v>
      </c>
      <c r="O150">
        <v>29</v>
      </c>
      <c r="P150">
        <v>26</v>
      </c>
      <c r="Q150">
        <v>55</v>
      </c>
      <c r="R150">
        <v>2</v>
      </c>
      <c r="S150">
        <v>15</v>
      </c>
      <c r="T150">
        <v>10</v>
      </c>
      <c r="U150">
        <v>25</v>
      </c>
      <c r="V150">
        <v>1</v>
      </c>
      <c r="W150">
        <v>21</v>
      </c>
      <c r="X150">
        <v>14</v>
      </c>
      <c r="Y150">
        <v>35</v>
      </c>
      <c r="Z150">
        <v>1</v>
      </c>
      <c r="AA150">
        <v>11</v>
      </c>
      <c r="AB150">
        <v>13</v>
      </c>
      <c r="AC150">
        <v>24</v>
      </c>
      <c r="AD150">
        <v>1</v>
      </c>
      <c r="AE150">
        <v>15</v>
      </c>
      <c r="AF150">
        <v>11</v>
      </c>
      <c r="AG150">
        <v>26</v>
      </c>
      <c r="AH150">
        <v>1</v>
      </c>
      <c r="AI150">
        <v>16</v>
      </c>
      <c r="AJ150">
        <v>16</v>
      </c>
      <c r="AK150">
        <v>32</v>
      </c>
      <c r="AL150">
        <v>1</v>
      </c>
      <c r="AM150">
        <v>9</v>
      </c>
      <c r="AN150">
        <v>16</v>
      </c>
      <c r="AO150">
        <v>25</v>
      </c>
      <c r="AP150">
        <v>1</v>
      </c>
      <c r="AQ150">
        <v>87</v>
      </c>
      <c r="AR150">
        <v>80</v>
      </c>
      <c r="AS150">
        <v>167</v>
      </c>
      <c r="AT150">
        <v>6</v>
      </c>
      <c r="AU150">
        <v>8</v>
      </c>
      <c r="AV150">
        <v>6</v>
      </c>
      <c r="AW150">
        <v>14</v>
      </c>
      <c r="AX150">
        <v>1</v>
      </c>
      <c r="AY150">
        <v>7</v>
      </c>
      <c r="AZ150">
        <v>4</v>
      </c>
      <c r="BA150">
        <v>11</v>
      </c>
      <c r="BB150">
        <v>1</v>
      </c>
      <c r="BC150">
        <v>9</v>
      </c>
      <c r="BD150">
        <v>4</v>
      </c>
      <c r="BE150">
        <v>13</v>
      </c>
      <c r="BF150">
        <v>1</v>
      </c>
      <c r="BG150">
        <v>24</v>
      </c>
      <c r="BH150">
        <v>14</v>
      </c>
      <c r="BI150">
        <v>38</v>
      </c>
      <c r="BJ150">
        <v>3</v>
      </c>
      <c r="BK150">
        <v>0</v>
      </c>
      <c r="BL150">
        <v>0</v>
      </c>
      <c r="BM150">
        <v>0</v>
      </c>
      <c r="BN150">
        <v>0</v>
      </c>
      <c r="BO150">
        <v>0</v>
      </c>
      <c r="BP150">
        <v>0</v>
      </c>
      <c r="BQ150">
        <v>0</v>
      </c>
      <c r="BR150">
        <v>0</v>
      </c>
      <c r="BS150">
        <v>0</v>
      </c>
      <c r="BT150">
        <v>0</v>
      </c>
      <c r="BU150">
        <v>0</v>
      </c>
      <c r="BV150">
        <v>0</v>
      </c>
      <c r="BW150">
        <v>0</v>
      </c>
      <c r="BX150">
        <v>0</v>
      </c>
      <c r="BY150">
        <v>0</v>
      </c>
      <c r="BZ150">
        <v>0</v>
      </c>
      <c r="CA150">
        <v>0</v>
      </c>
      <c r="CB150">
        <v>0</v>
      </c>
      <c r="CC150">
        <v>0</v>
      </c>
      <c r="CD150">
        <v>0</v>
      </c>
      <c r="CE150">
        <v>0</v>
      </c>
      <c r="CF150">
        <v>0</v>
      </c>
      <c r="CG150">
        <v>0</v>
      </c>
      <c r="CH150">
        <v>0</v>
      </c>
      <c r="CI150">
        <v>0</v>
      </c>
      <c r="CJ150">
        <v>0</v>
      </c>
      <c r="CK150">
        <v>0</v>
      </c>
      <c r="CL150">
        <v>0</v>
      </c>
      <c r="CM150">
        <v>140</v>
      </c>
      <c r="CN150">
        <v>120</v>
      </c>
      <c r="CO150">
        <v>260</v>
      </c>
      <c r="CP150">
        <v>11</v>
      </c>
    </row>
    <row r="151" spans="1:94">
      <c r="A151">
        <v>62020168</v>
      </c>
      <c r="B151" t="s">
        <v>243</v>
      </c>
      <c r="C151">
        <v>4</v>
      </c>
      <c r="D151">
        <v>4</v>
      </c>
      <c r="E151">
        <v>8</v>
      </c>
      <c r="F151">
        <v>1</v>
      </c>
      <c r="G151">
        <v>5</v>
      </c>
      <c r="H151">
        <v>2</v>
      </c>
      <c r="I151">
        <v>7</v>
      </c>
      <c r="J151">
        <v>1</v>
      </c>
      <c r="K151">
        <v>10</v>
      </c>
      <c r="L151">
        <v>5</v>
      </c>
      <c r="M151">
        <v>15</v>
      </c>
      <c r="N151">
        <v>1</v>
      </c>
      <c r="O151">
        <v>19</v>
      </c>
      <c r="P151">
        <v>11</v>
      </c>
      <c r="Q151">
        <v>30</v>
      </c>
      <c r="R151">
        <v>3</v>
      </c>
      <c r="S151">
        <v>3</v>
      </c>
      <c r="T151">
        <v>11</v>
      </c>
      <c r="U151">
        <v>14</v>
      </c>
      <c r="V151">
        <v>1</v>
      </c>
      <c r="W151">
        <v>5</v>
      </c>
      <c r="X151">
        <v>9</v>
      </c>
      <c r="Y151">
        <v>14</v>
      </c>
      <c r="Z151">
        <v>1</v>
      </c>
      <c r="AA151">
        <v>8</v>
      </c>
      <c r="AB151">
        <v>6</v>
      </c>
      <c r="AC151">
        <v>14</v>
      </c>
      <c r="AD151">
        <v>1</v>
      </c>
      <c r="AE151">
        <v>5</v>
      </c>
      <c r="AF151">
        <v>5</v>
      </c>
      <c r="AG151">
        <v>10</v>
      </c>
      <c r="AH151">
        <v>1</v>
      </c>
      <c r="AI151">
        <v>10</v>
      </c>
      <c r="AJ151">
        <v>4</v>
      </c>
      <c r="AK151">
        <v>14</v>
      </c>
      <c r="AL151">
        <v>1</v>
      </c>
      <c r="AM151">
        <v>9</v>
      </c>
      <c r="AN151">
        <v>7</v>
      </c>
      <c r="AO151">
        <v>16</v>
      </c>
      <c r="AP151">
        <v>1</v>
      </c>
      <c r="AQ151">
        <v>40</v>
      </c>
      <c r="AR151">
        <v>42</v>
      </c>
      <c r="AS151">
        <v>82</v>
      </c>
      <c r="AT151">
        <v>6</v>
      </c>
      <c r="AU151">
        <v>0</v>
      </c>
      <c r="AV151">
        <v>0</v>
      </c>
      <c r="AW151">
        <v>0</v>
      </c>
      <c r="AX151">
        <v>0</v>
      </c>
      <c r="AY151">
        <v>0</v>
      </c>
      <c r="AZ151">
        <v>0</v>
      </c>
      <c r="BA151">
        <v>0</v>
      </c>
      <c r="BB151">
        <v>0</v>
      </c>
      <c r="BC151">
        <v>0</v>
      </c>
      <c r="BD151">
        <v>0</v>
      </c>
      <c r="BE151">
        <v>0</v>
      </c>
      <c r="BF151">
        <v>0</v>
      </c>
      <c r="BG151">
        <v>0</v>
      </c>
      <c r="BH151">
        <v>0</v>
      </c>
      <c r="BI151">
        <v>0</v>
      </c>
      <c r="BJ151">
        <v>0</v>
      </c>
      <c r="BK151">
        <v>0</v>
      </c>
      <c r="BL151">
        <v>0</v>
      </c>
      <c r="BM151">
        <v>0</v>
      </c>
      <c r="BN151">
        <v>0</v>
      </c>
      <c r="BO151">
        <v>0</v>
      </c>
      <c r="BP151">
        <v>0</v>
      </c>
      <c r="BQ151">
        <v>0</v>
      </c>
      <c r="BR151">
        <v>0</v>
      </c>
      <c r="BS151">
        <v>0</v>
      </c>
      <c r="BT151">
        <v>0</v>
      </c>
      <c r="BU151">
        <v>0</v>
      </c>
      <c r="BV151">
        <v>0</v>
      </c>
      <c r="BW151">
        <v>0</v>
      </c>
      <c r="BX151">
        <v>0</v>
      </c>
      <c r="BY151">
        <v>0</v>
      </c>
      <c r="BZ151">
        <v>0</v>
      </c>
      <c r="CA151">
        <v>0</v>
      </c>
      <c r="CB151">
        <v>0</v>
      </c>
      <c r="CC151">
        <v>0</v>
      </c>
      <c r="CD151">
        <v>0</v>
      </c>
      <c r="CE151">
        <v>0</v>
      </c>
      <c r="CF151">
        <v>0</v>
      </c>
      <c r="CG151">
        <v>0</v>
      </c>
      <c r="CH151">
        <v>0</v>
      </c>
      <c r="CI151">
        <v>0</v>
      </c>
      <c r="CJ151">
        <v>0</v>
      </c>
      <c r="CK151">
        <v>0</v>
      </c>
      <c r="CL151">
        <v>0</v>
      </c>
      <c r="CM151">
        <v>59</v>
      </c>
      <c r="CN151">
        <v>53</v>
      </c>
      <c r="CO151">
        <v>112</v>
      </c>
      <c r="CP151">
        <v>9</v>
      </c>
    </row>
    <row r="152" spans="1:94">
      <c r="A152">
        <v>62020169</v>
      </c>
      <c r="B152" t="s">
        <v>244</v>
      </c>
      <c r="C152">
        <v>0</v>
      </c>
      <c r="D152">
        <v>0</v>
      </c>
      <c r="E152">
        <v>0</v>
      </c>
      <c r="F152">
        <v>0</v>
      </c>
      <c r="G152">
        <v>9</v>
      </c>
      <c r="H152">
        <v>8</v>
      </c>
      <c r="I152">
        <v>17</v>
      </c>
      <c r="J152">
        <v>1</v>
      </c>
      <c r="K152">
        <v>14</v>
      </c>
      <c r="L152">
        <v>10</v>
      </c>
      <c r="M152">
        <v>24</v>
      </c>
      <c r="N152">
        <v>1</v>
      </c>
      <c r="O152">
        <v>23</v>
      </c>
      <c r="P152">
        <v>18</v>
      </c>
      <c r="Q152">
        <v>41</v>
      </c>
      <c r="R152">
        <v>2</v>
      </c>
      <c r="S152">
        <v>11</v>
      </c>
      <c r="T152">
        <v>11</v>
      </c>
      <c r="U152">
        <v>22</v>
      </c>
      <c r="V152">
        <v>1</v>
      </c>
      <c r="W152">
        <v>10</v>
      </c>
      <c r="X152">
        <v>6</v>
      </c>
      <c r="Y152">
        <v>16</v>
      </c>
      <c r="Z152">
        <v>1</v>
      </c>
      <c r="AA152">
        <v>12</v>
      </c>
      <c r="AB152">
        <v>13</v>
      </c>
      <c r="AC152">
        <v>25</v>
      </c>
      <c r="AD152">
        <v>1</v>
      </c>
      <c r="AE152">
        <v>7</v>
      </c>
      <c r="AF152">
        <v>7</v>
      </c>
      <c r="AG152">
        <v>14</v>
      </c>
      <c r="AH152">
        <v>1</v>
      </c>
      <c r="AI152">
        <v>18</v>
      </c>
      <c r="AJ152">
        <v>9</v>
      </c>
      <c r="AK152">
        <v>27</v>
      </c>
      <c r="AL152">
        <v>1</v>
      </c>
      <c r="AM152">
        <v>18</v>
      </c>
      <c r="AN152">
        <v>11</v>
      </c>
      <c r="AO152">
        <v>29</v>
      </c>
      <c r="AP152">
        <v>1</v>
      </c>
      <c r="AQ152">
        <v>76</v>
      </c>
      <c r="AR152">
        <v>57</v>
      </c>
      <c r="AS152">
        <v>133</v>
      </c>
      <c r="AT152">
        <v>6</v>
      </c>
      <c r="AU152">
        <v>10</v>
      </c>
      <c r="AV152">
        <v>15</v>
      </c>
      <c r="AW152">
        <v>25</v>
      </c>
      <c r="AX152">
        <v>1</v>
      </c>
      <c r="AY152">
        <v>12</v>
      </c>
      <c r="AZ152">
        <v>9</v>
      </c>
      <c r="BA152">
        <v>21</v>
      </c>
      <c r="BB152">
        <v>1</v>
      </c>
      <c r="BC152">
        <v>10</v>
      </c>
      <c r="BD152">
        <v>4</v>
      </c>
      <c r="BE152">
        <v>14</v>
      </c>
      <c r="BF152">
        <v>1</v>
      </c>
      <c r="BG152">
        <v>32</v>
      </c>
      <c r="BH152">
        <v>28</v>
      </c>
      <c r="BI152">
        <v>60</v>
      </c>
      <c r="BJ152">
        <v>3</v>
      </c>
      <c r="BK152">
        <v>0</v>
      </c>
      <c r="BL152">
        <v>0</v>
      </c>
      <c r="BM152">
        <v>0</v>
      </c>
      <c r="BN152">
        <v>0</v>
      </c>
      <c r="BO152">
        <v>0</v>
      </c>
      <c r="BP152">
        <v>0</v>
      </c>
      <c r="BQ152">
        <v>0</v>
      </c>
      <c r="BR152">
        <v>0</v>
      </c>
      <c r="BS152">
        <v>0</v>
      </c>
      <c r="BT152">
        <v>0</v>
      </c>
      <c r="BU152">
        <v>0</v>
      </c>
      <c r="BV152">
        <v>0</v>
      </c>
      <c r="BW152">
        <v>0</v>
      </c>
      <c r="BX152">
        <v>0</v>
      </c>
      <c r="BY152">
        <v>0</v>
      </c>
      <c r="BZ152">
        <v>0</v>
      </c>
      <c r="CA152">
        <v>0</v>
      </c>
      <c r="CB152">
        <v>0</v>
      </c>
      <c r="CC152">
        <v>0</v>
      </c>
      <c r="CD152">
        <v>0</v>
      </c>
      <c r="CE152">
        <v>0</v>
      </c>
      <c r="CF152">
        <v>0</v>
      </c>
      <c r="CG152">
        <v>0</v>
      </c>
      <c r="CH152">
        <v>0</v>
      </c>
      <c r="CI152">
        <v>0</v>
      </c>
      <c r="CJ152">
        <v>0</v>
      </c>
      <c r="CK152">
        <v>0</v>
      </c>
      <c r="CL152">
        <v>0</v>
      </c>
      <c r="CM152">
        <v>131</v>
      </c>
      <c r="CN152">
        <v>103</v>
      </c>
      <c r="CO152">
        <v>234</v>
      </c>
      <c r="CP152">
        <v>11</v>
      </c>
    </row>
    <row r="153" spans="1:94">
      <c r="A153">
        <v>62020170</v>
      </c>
      <c r="B153" t="s">
        <v>245</v>
      </c>
      <c r="C153">
        <v>0</v>
      </c>
      <c r="D153">
        <v>0</v>
      </c>
      <c r="E153">
        <v>0</v>
      </c>
      <c r="F153">
        <v>0</v>
      </c>
      <c r="G153">
        <v>11</v>
      </c>
      <c r="H153">
        <v>9</v>
      </c>
      <c r="I153">
        <v>20</v>
      </c>
      <c r="J153">
        <v>1</v>
      </c>
      <c r="K153">
        <v>10</v>
      </c>
      <c r="L153">
        <v>3</v>
      </c>
      <c r="M153">
        <v>13</v>
      </c>
      <c r="N153">
        <v>1</v>
      </c>
      <c r="O153">
        <v>21</v>
      </c>
      <c r="P153">
        <v>12</v>
      </c>
      <c r="Q153">
        <v>33</v>
      </c>
      <c r="R153">
        <v>2</v>
      </c>
      <c r="S153">
        <v>12</v>
      </c>
      <c r="T153">
        <v>15</v>
      </c>
      <c r="U153">
        <v>27</v>
      </c>
      <c r="V153">
        <v>1</v>
      </c>
      <c r="W153">
        <v>10</v>
      </c>
      <c r="X153">
        <v>10</v>
      </c>
      <c r="Y153">
        <v>20</v>
      </c>
      <c r="Z153">
        <v>1</v>
      </c>
      <c r="AA153">
        <v>8</v>
      </c>
      <c r="AB153">
        <v>4</v>
      </c>
      <c r="AC153">
        <v>12</v>
      </c>
      <c r="AD153">
        <v>1</v>
      </c>
      <c r="AE153">
        <v>9</v>
      </c>
      <c r="AF153">
        <v>6</v>
      </c>
      <c r="AG153">
        <v>15</v>
      </c>
      <c r="AH153">
        <v>1</v>
      </c>
      <c r="AI153">
        <v>11</v>
      </c>
      <c r="AJ153">
        <v>2</v>
      </c>
      <c r="AK153">
        <v>13</v>
      </c>
      <c r="AL153">
        <v>1</v>
      </c>
      <c r="AM153">
        <v>6</v>
      </c>
      <c r="AN153">
        <v>6</v>
      </c>
      <c r="AO153">
        <v>12</v>
      </c>
      <c r="AP153">
        <v>1</v>
      </c>
      <c r="AQ153">
        <v>56</v>
      </c>
      <c r="AR153">
        <v>43</v>
      </c>
      <c r="AS153">
        <v>99</v>
      </c>
      <c r="AT153">
        <v>6</v>
      </c>
      <c r="AU153">
        <v>0</v>
      </c>
      <c r="AV153">
        <v>0</v>
      </c>
      <c r="AW153">
        <v>0</v>
      </c>
      <c r="AX153">
        <v>0</v>
      </c>
      <c r="AY153">
        <v>0</v>
      </c>
      <c r="AZ153">
        <v>0</v>
      </c>
      <c r="BA153">
        <v>0</v>
      </c>
      <c r="BB153">
        <v>0</v>
      </c>
      <c r="BC153">
        <v>0</v>
      </c>
      <c r="BD153">
        <v>0</v>
      </c>
      <c r="BE153">
        <v>0</v>
      </c>
      <c r="BF153">
        <v>0</v>
      </c>
      <c r="BG153">
        <v>0</v>
      </c>
      <c r="BH153">
        <v>0</v>
      </c>
      <c r="BI153">
        <v>0</v>
      </c>
      <c r="BJ153">
        <v>0</v>
      </c>
      <c r="BK153">
        <v>0</v>
      </c>
      <c r="BL153">
        <v>0</v>
      </c>
      <c r="BM153">
        <v>0</v>
      </c>
      <c r="BN153">
        <v>0</v>
      </c>
      <c r="BO153">
        <v>0</v>
      </c>
      <c r="BP153">
        <v>0</v>
      </c>
      <c r="BQ153">
        <v>0</v>
      </c>
      <c r="BR153">
        <v>0</v>
      </c>
      <c r="BS153">
        <v>0</v>
      </c>
      <c r="BT153">
        <v>0</v>
      </c>
      <c r="BU153">
        <v>0</v>
      </c>
      <c r="BV153">
        <v>0</v>
      </c>
      <c r="BW153">
        <v>0</v>
      </c>
      <c r="BX153">
        <v>0</v>
      </c>
      <c r="BY153">
        <v>0</v>
      </c>
      <c r="BZ153">
        <v>0</v>
      </c>
      <c r="CA153">
        <v>0</v>
      </c>
      <c r="CB153">
        <v>0</v>
      </c>
      <c r="CC153">
        <v>0</v>
      </c>
      <c r="CD153">
        <v>0</v>
      </c>
      <c r="CE153">
        <v>0</v>
      </c>
      <c r="CF153">
        <v>0</v>
      </c>
      <c r="CG153">
        <v>0</v>
      </c>
      <c r="CH153">
        <v>0</v>
      </c>
      <c r="CI153">
        <v>0</v>
      </c>
      <c r="CJ153">
        <v>0</v>
      </c>
      <c r="CK153">
        <v>0</v>
      </c>
      <c r="CL153">
        <v>0</v>
      </c>
      <c r="CM153">
        <v>77</v>
      </c>
      <c r="CN153">
        <v>55</v>
      </c>
      <c r="CO153">
        <v>132</v>
      </c>
      <c r="CP153">
        <v>8</v>
      </c>
    </row>
    <row r="154" spans="1:94">
      <c r="A154">
        <v>62020171</v>
      </c>
      <c r="B154" t="s">
        <v>246</v>
      </c>
      <c r="C154">
        <v>3</v>
      </c>
      <c r="D154">
        <v>0</v>
      </c>
      <c r="E154">
        <v>3</v>
      </c>
      <c r="F154">
        <v>1</v>
      </c>
      <c r="G154">
        <v>6</v>
      </c>
      <c r="H154">
        <v>1</v>
      </c>
      <c r="I154">
        <v>7</v>
      </c>
      <c r="J154">
        <v>1</v>
      </c>
      <c r="K154">
        <v>2</v>
      </c>
      <c r="L154">
        <v>0</v>
      </c>
      <c r="M154">
        <v>2</v>
      </c>
      <c r="N154">
        <v>1</v>
      </c>
      <c r="O154">
        <v>11</v>
      </c>
      <c r="P154">
        <v>1</v>
      </c>
      <c r="Q154">
        <v>12</v>
      </c>
      <c r="R154">
        <v>3</v>
      </c>
      <c r="S154">
        <v>1</v>
      </c>
      <c r="T154">
        <v>5</v>
      </c>
      <c r="U154">
        <v>6</v>
      </c>
      <c r="V154">
        <v>1</v>
      </c>
      <c r="W154">
        <v>4</v>
      </c>
      <c r="X154">
        <v>2</v>
      </c>
      <c r="Y154">
        <v>6</v>
      </c>
      <c r="Z154">
        <v>1</v>
      </c>
      <c r="AA154">
        <v>3</v>
      </c>
      <c r="AB154">
        <v>1</v>
      </c>
      <c r="AC154">
        <v>4</v>
      </c>
      <c r="AD154">
        <v>1</v>
      </c>
      <c r="AE154">
        <v>1</v>
      </c>
      <c r="AF154">
        <v>0</v>
      </c>
      <c r="AG154">
        <v>1</v>
      </c>
      <c r="AH154">
        <v>1</v>
      </c>
      <c r="AI154">
        <v>1</v>
      </c>
      <c r="AJ154">
        <v>3</v>
      </c>
      <c r="AK154">
        <v>4</v>
      </c>
      <c r="AL154">
        <v>1</v>
      </c>
      <c r="AM154">
        <v>8</v>
      </c>
      <c r="AN154">
        <v>5</v>
      </c>
      <c r="AO154">
        <v>13</v>
      </c>
      <c r="AP154">
        <v>1</v>
      </c>
      <c r="AQ154">
        <v>18</v>
      </c>
      <c r="AR154">
        <v>16</v>
      </c>
      <c r="AS154">
        <v>34</v>
      </c>
      <c r="AT154">
        <v>6</v>
      </c>
      <c r="AU154">
        <v>0</v>
      </c>
      <c r="AV154">
        <v>0</v>
      </c>
      <c r="AW154">
        <v>0</v>
      </c>
      <c r="AX154">
        <v>0</v>
      </c>
      <c r="AY154">
        <v>0</v>
      </c>
      <c r="AZ154">
        <v>0</v>
      </c>
      <c r="BA154">
        <v>0</v>
      </c>
      <c r="BB154">
        <v>0</v>
      </c>
      <c r="BC154">
        <v>0</v>
      </c>
      <c r="BD154">
        <v>0</v>
      </c>
      <c r="BE154">
        <v>0</v>
      </c>
      <c r="BF154">
        <v>0</v>
      </c>
      <c r="BG154">
        <v>0</v>
      </c>
      <c r="BH154">
        <v>0</v>
      </c>
      <c r="BI154">
        <v>0</v>
      </c>
      <c r="BJ154">
        <v>0</v>
      </c>
      <c r="BK154">
        <v>0</v>
      </c>
      <c r="BL154">
        <v>0</v>
      </c>
      <c r="BM154">
        <v>0</v>
      </c>
      <c r="BN154">
        <v>0</v>
      </c>
      <c r="BO154">
        <v>0</v>
      </c>
      <c r="BP154">
        <v>0</v>
      </c>
      <c r="BQ154">
        <v>0</v>
      </c>
      <c r="BR154">
        <v>0</v>
      </c>
      <c r="BS154">
        <v>0</v>
      </c>
      <c r="BT154">
        <v>0</v>
      </c>
      <c r="BU154">
        <v>0</v>
      </c>
      <c r="BV154">
        <v>0</v>
      </c>
      <c r="BW154">
        <v>0</v>
      </c>
      <c r="BX154">
        <v>0</v>
      </c>
      <c r="BY154">
        <v>0</v>
      </c>
      <c r="BZ154">
        <v>0</v>
      </c>
      <c r="CA154">
        <v>0</v>
      </c>
      <c r="CB154">
        <v>0</v>
      </c>
      <c r="CC154">
        <v>0</v>
      </c>
      <c r="CD154">
        <v>0</v>
      </c>
      <c r="CE154">
        <v>0</v>
      </c>
      <c r="CF154">
        <v>0</v>
      </c>
      <c r="CG154">
        <v>0</v>
      </c>
      <c r="CH154">
        <v>0</v>
      </c>
      <c r="CI154">
        <v>0</v>
      </c>
      <c r="CJ154">
        <v>0</v>
      </c>
      <c r="CK154">
        <v>0</v>
      </c>
      <c r="CL154">
        <v>0</v>
      </c>
      <c r="CM154">
        <v>29</v>
      </c>
      <c r="CN154">
        <v>17</v>
      </c>
      <c r="CO154">
        <v>46</v>
      </c>
      <c r="CP154">
        <v>9</v>
      </c>
    </row>
    <row r="155" spans="1:94">
      <c r="A155">
        <v>62020172</v>
      </c>
      <c r="B155" t="s">
        <v>247</v>
      </c>
      <c r="C155">
        <v>0</v>
      </c>
      <c r="D155">
        <v>0</v>
      </c>
      <c r="E155">
        <v>0</v>
      </c>
      <c r="F155">
        <v>0</v>
      </c>
      <c r="G155">
        <v>9</v>
      </c>
      <c r="H155">
        <v>6</v>
      </c>
      <c r="I155">
        <v>15</v>
      </c>
      <c r="J155">
        <v>1</v>
      </c>
      <c r="K155">
        <v>10</v>
      </c>
      <c r="L155">
        <v>10</v>
      </c>
      <c r="M155">
        <v>20</v>
      </c>
      <c r="N155">
        <v>1</v>
      </c>
      <c r="O155">
        <v>19</v>
      </c>
      <c r="P155">
        <v>16</v>
      </c>
      <c r="Q155">
        <v>35</v>
      </c>
      <c r="R155">
        <v>2</v>
      </c>
      <c r="S155">
        <v>14</v>
      </c>
      <c r="T155">
        <v>16</v>
      </c>
      <c r="U155">
        <v>30</v>
      </c>
      <c r="V155">
        <v>1</v>
      </c>
      <c r="W155">
        <v>9</v>
      </c>
      <c r="X155">
        <v>13</v>
      </c>
      <c r="Y155">
        <v>22</v>
      </c>
      <c r="Z155">
        <v>1</v>
      </c>
      <c r="AA155">
        <v>10</v>
      </c>
      <c r="AB155">
        <v>6</v>
      </c>
      <c r="AC155">
        <v>16</v>
      </c>
      <c r="AD155">
        <v>1</v>
      </c>
      <c r="AE155">
        <v>13</v>
      </c>
      <c r="AF155">
        <v>4</v>
      </c>
      <c r="AG155">
        <v>17</v>
      </c>
      <c r="AH155">
        <v>1</v>
      </c>
      <c r="AI155">
        <v>8</v>
      </c>
      <c r="AJ155">
        <v>8</v>
      </c>
      <c r="AK155">
        <v>16</v>
      </c>
      <c r="AL155">
        <v>1</v>
      </c>
      <c r="AM155">
        <v>5</v>
      </c>
      <c r="AN155">
        <v>9</v>
      </c>
      <c r="AO155">
        <v>14</v>
      </c>
      <c r="AP155">
        <v>1</v>
      </c>
      <c r="AQ155">
        <v>59</v>
      </c>
      <c r="AR155">
        <v>56</v>
      </c>
      <c r="AS155">
        <v>115</v>
      </c>
      <c r="AT155">
        <v>6</v>
      </c>
      <c r="AU155">
        <v>16</v>
      </c>
      <c r="AV155">
        <v>8</v>
      </c>
      <c r="AW155">
        <v>24</v>
      </c>
      <c r="AX155">
        <v>1</v>
      </c>
      <c r="AY155">
        <v>8</v>
      </c>
      <c r="AZ155">
        <v>5</v>
      </c>
      <c r="BA155">
        <v>13</v>
      </c>
      <c r="BB155">
        <v>1</v>
      </c>
      <c r="BC155">
        <v>10</v>
      </c>
      <c r="BD155">
        <v>9</v>
      </c>
      <c r="BE155">
        <v>19</v>
      </c>
      <c r="BF155">
        <v>1</v>
      </c>
      <c r="BG155">
        <v>34</v>
      </c>
      <c r="BH155">
        <v>22</v>
      </c>
      <c r="BI155">
        <v>56</v>
      </c>
      <c r="BJ155">
        <v>3</v>
      </c>
      <c r="BK155">
        <v>0</v>
      </c>
      <c r="BL155">
        <v>0</v>
      </c>
      <c r="BM155">
        <v>0</v>
      </c>
      <c r="BN155">
        <v>0</v>
      </c>
      <c r="BO155">
        <v>0</v>
      </c>
      <c r="BP155">
        <v>0</v>
      </c>
      <c r="BQ155">
        <v>0</v>
      </c>
      <c r="BR155">
        <v>0</v>
      </c>
      <c r="BS155">
        <v>0</v>
      </c>
      <c r="BT155">
        <v>0</v>
      </c>
      <c r="BU155">
        <v>0</v>
      </c>
      <c r="BV155">
        <v>0</v>
      </c>
      <c r="BW155">
        <v>0</v>
      </c>
      <c r="BX155">
        <v>0</v>
      </c>
      <c r="BY155">
        <v>0</v>
      </c>
      <c r="BZ155">
        <v>0</v>
      </c>
      <c r="CA155">
        <v>0</v>
      </c>
      <c r="CB155">
        <v>0</v>
      </c>
      <c r="CC155">
        <v>0</v>
      </c>
      <c r="CD155">
        <v>0</v>
      </c>
      <c r="CE155">
        <v>0</v>
      </c>
      <c r="CF155">
        <v>0</v>
      </c>
      <c r="CG155">
        <v>0</v>
      </c>
      <c r="CH155">
        <v>0</v>
      </c>
      <c r="CI155">
        <v>0</v>
      </c>
      <c r="CJ155">
        <v>0</v>
      </c>
      <c r="CK155">
        <v>0</v>
      </c>
      <c r="CL155">
        <v>0</v>
      </c>
      <c r="CM155">
        <v>112</v>
      </c>
      <c r="CN155">
        <v>94</v>
      </c>
      <c r="CO155">
        <v>206</v>
      </c>
      <c r="CP155">
        <v>11</v>
      </c>
    </row>
    <row r="156" spans="1:94">
      <c r="A156">
        <v>62020173</v>
      </c>
      <c r="B156" t="s">
        <v>248</v>
      </c>
      <c r="C156">
        <v>3</v>
      </c>
      <c r="D156">
        <v>4</v>
      </c>
      <c r="E156">
        <v>7</v>
      </c>
      <c r="F156">
        <v>1</v>
      </c>
      <c r="G156">
        <v>3</v>
      </c>
      <c r="H156">
        <v>3</v>
      </c>
      <c r="I156">
        <v>6</v>
      </c>
      <c r="J156">
        <v>1</v>
      </c>
      <c r="K156">
        <v>7</v>
      </c>
      <c r="L156">
        <v>8</v>
      </c>
      <c r="M156">
        <v>15</v>
      </c>
      <c r="N156">
        <v>1</v>
      </c>
      <c r="O156">
        <v>13</v>
      </c>
      <c r="P156">
        <v>15</v>
      </c>
      <c r="Q156">
        <v>28</v>
      </c>
      <c r="R156">
        <v>3</v>
      </c>
      <c r="S156">
        <v>5</v>
      </c>
      <c r="T156">
        <v>4</v>
      </c>
      <c r="U156">
        <v>9</v>
      </c>
      <c r="V156">
        <v>1</v>
      </c>
      <c r="W156">
        <v>5</v>
      </c>
      <c r="X156">
        <v>2</v>
      </c>
      <c r="Y156">
        <v>7</v>
      </c>
      <c r="Z156">
        <v>1</v>
      </c>
      <c r="AA156">
        <v>4</v>
      </c>
      <c r="AB156">
        <v>5</v>
      </c>
      <c r="AC156">
        <v>9</v>
      </c>
      <c r="AD156">
        <v>1</v>
      </c>
      <c r="AE156">
        <v>1</v>
      </c>
      <c r="AF156">
        <v>3</v>
      </c>
      <c r="AG156">
        <v>4</v>
      </c>
      <c r="AH156">
        <v>1</v>
      </c>
      <c r="AI156">
        <v>5</v>
      </c>
      <c r="AJ156">
        <v>4</v>
      </c>
      <c r="AK156">
        <v>9</v>
      </c>
      <c r="AL156">
        <v>1</v>
      </c>
      <c r="AM156">
        <v>5</v>
      </c>
      <c r="AN156">
        <v>4</v>
      </c>
      <c r="AO156">
        <v>9</v>
      </c>
      <c r="AP156">
        <v>1</v>
      </c>
      <c r="AQ156">
        <v>25</v>
      </c>
      <c r="AR156">
        <v>22</v>
      </c>
      <c r="AS156">
        <v>47</v>
      </c>
      <c r="AT156">
        <v>6</v>
      </c>
      <c r="AU156">
        <v>0</v>
      </c>
      <c r="AV156">
        <v>0</v>
      </c>
      <c r="AW156">
        <v>0</v>
      </c>
      <c r="AX156">
        <v>0</v>
      </c>
      <c r="AY156">
        <v>0</v>
      </c>
      <c r="AZ156">
        <v>0</v>
      </c>
      <c r="BA156">
        <v>0</v>
      </c>
      <c r="BB156">
        <v>0</v>
      </c>
      <c r="BC156">
        <v>0</v>
      </c>
      <c r="BD156">
        <v>0</v>
      </c>
      <c r="BE156">
        <v>0</v>
      </c>
      <c r="BF156">
        <v>0</v>
      </c>
      <c r="BG156">
        <v>0</v>
      </c>
      <c r="BH156">
        <v>0</v>
      </c>
      <c r="BI156">
        <v>0</v>
      </c>
      <c r="BJ156">
        <v>0</v>
      </c>
      <c r="BK156">
        <v>0</v>
      </c>
      <c r="BL156">
        <v>0</v>
      </c>
      <c r="BM156">
        <v>0</v>
      </c>
      <c r="BN156">
        <v>0</v>
      </c>
      <c r="BO156">
        <v>0</v>
      </c>
      <c r="BP156">
        <v>0</v>
      </c>
      <c r="BQ156">
        <v>0</v>
      </c>
      <c r="BR156">
        <v>0</v>
      </c>
      <c r="BS156">
        <v>0</v>
      </c>
      <c r="BT156">
        <v>0</v>
      </c>
      <c r="BU156">
        <v>0</v>
      </c>
      <c r="BV156">
        <v>0</v>
      </c>
      <c r="BW156">
        <v>0</v>
      </c>
      <c r="BX156">
        <v>0</v>
      </c>
      <c r="BY156">
        <v>0</v>
      </c>
      <c r="BZ156">
        <v>0</v>
      </c>
      <c r="CA156">
        <v>0</v>
      </c>
      <c r="CB156">
        <v>0</v>
      </c>
      <c r="CC156">
        <v>0</v>
      </c>
      <c r="CD156">
        <v>0</v>
      </c>
      <c r="CE156">
        <v>0</v>
      </c>
      <c r="CF156">
        <v>0</v>
      </c>
      <c r="CG156">
        <v>0</v>
      </c>
      <c r="CH156">
        <v>0</v>
      </c>
      <c r="CI156">
        <v>0</v>
      </c>
      <c r="CJ156">
        <v>0</v>
      </c>
      <c r="CK156">
        <v>0</v>
      </c>
      <c r="CL156">
        <v>0</v>
      </c>
      <c r="CM156">
        <v>38</v>
      </c>
      <c r="CN156">
        <v>37</v>
      </c>
      <c r="CO156">
        <v>75</v>
      </c>
      <c r="CP156">
        <v>9</v>
      </c>
    </row>
    <row r="157" spans="1:94">
      <c r="A157">
        <v>62020174</v>
      </c>
      <c r="B157" t="s">
        <v>249</v>
      </c>
      <c r="C157">
        <v>0</v>
      </c>
      <c r="D157">
        <v>0</v>
      </c>
      <c r="E157">
        <v>0</v>
      </c>
      <c r="F157">
        <v>0</v>
      </c>
      <c r="G157">
        <v>8</v>
      </c>
      <c r="H157">
        <v>6</v>
      </c>
      <c r="I157">
        <v>14</v>
      </c>
      <c r="J157">
        <v>1</v>
      </c>
      <c r="K157">
        <v>7</v>
      </c>
      <c r="L157">
        <v>11</v>
      </c>
      <c r="M157">
        <v>18</v>
      </c>
      <c r="N157">
        <v>1</v>
      </c>
      <c r="O157">
        <v>15</v>
      </c>
      <c r="P157">
        <v>17</v>
      </c>
      <c r="Q157">
        <v>32</v>
      </c>
      <c r="R157">
        <v>2</v>
      </c>
      <c r="S157">
        <v>9</v>
      </c>
      <c r="T157">
        <v>8</v>
      </c>
      <c r="U157">
        <v>17</v>
      </c>
      <c r="V157">
        <v>1</v>
      </c>
      <c r="W157">
        <v>7</v>
      </c>
      <c r="X157">
        <v>10</v>
      </c>
      <c r="Y157">
        <v>17</v>
      </c>
      <c r="Z157">
        <v>1</v>
      </c>
      <c r="AA157">
        <v>5</v>
      </c>
      <c r="AB157">
        <v>7</v>
      </c>
      <c r="AC157">
        <v>12</v>
      </c>
      <c r="AD157">
        <v>1</v>
      </c>
      <c r="AE157">
        <v>13</v>
      </c>
      <c r="AF157">
        <v>3</v>
      </c>
      <c r="AG157">
        <v>16</v>
      </c>
      <c r="AH157">
        <v>1</v>
      </c>
      <c r="AI157">
        <v>6</v>
      </c>
      <c r="AJ157">
        <v>15</v>
      </c>
      <c r="AK157">
        <v>21</v>
      </c>
      <c r="AL157">
        <v>1</v>
      </c>
      <c r="AM157">
        <v>9</v>
      </c>
      <c r="AN157">
        <v>6</v>
      </c>
      <c r="AO157">
        <v>15</v>
      </c>
      <c r="AP157">
        <v>1</v>
      </c>
      <c r="AQ157">
        <v>49</v>
      </c>
      <c r="AR157">
        <v>49</v>
      </c>
      <c r="AS157">
        <v>98</v>
      </c>
      <c r="AT157">
        <v>6</v>
      </c>
      <c r="AU157">
        <v>10</v>
      </c>
      <c r="AV157">
        <v>11</v>
      </c>
      <c r="AW157">
        <v>21</v>
      </c>
      <c r="AX157">
        <v>1</v>
      </c>
      <c r="AY157">
        <v>7</v>
      </c>
      <c r="AZ157">
        <v>10</v>
      </c>
      <c r="BA157">
        <v>17</v>
      </c>
      <c r="BB157">
        <v>1</v>
      </c>
      <c r="BC157">
        <v>6</v>
      </c>
      <c r="BD157">
        <v>7</v>
      </c>
      <c r="BE157">
        <v>13</v>
      </c>
      <c r="BF157">
        <v>1</v>
      </c>
      <c r="BG157">
        <v>23</v>
      </c>
      <c r="BH157">
        <v>28</v>
      </c>
      <c r="BI157">
        <v>51</v>
      </c>
      <c r="BJ157">
        <v>3</v>
      </c>
      <c r="BK157">
        <v>0</v>
      </c>
      <c r="BL157">
        <v>0</v>
      </c>
      <c r="BM157">
        <v>0</v>
      </c>
      <c r="BN157">
        <v>0</v>
      </c>
      <c r="BO157">
        <v>0</v>
      </c>
      <c r="BP157">
        <v>0</v>
      </c>
      <c r="BQ157">
        <v>0</v>
      </c>
      <c r="BR157">
        <v>0</v>
      </c>
      <c r="BS157">
        <v>0</v>
      </c>
      <c r="BT157">
        <v>0</v>
      </c>
      <c r="BU157">
        <v>0</v>
      </c>
      <c r="BV157">
        <v>0</v>
      </c>
      <c r="BW157">
        <v>0</v>
      </c>
      <c r="BX157">
        <v>0</v>
      </c>
      <c r="BY157">
        <v>0</v>
      </c>
      <c r="BZ157">
        <v>0</v>
      </c>
      <c r="CA157">
        <v>0</v>
      </c>
      <c r="CB157">
        <v>0</v>
      </c>
      <c r="CC157">
        <v>0</v>
      </c>
      <c r="CD157">
        <v>0</v>
      </c>
      <c r="CE157">
        <v>0</v>
      </c>
      <c r="CF157">
        <v>0</v>
      </c>
      <c r="CG157">
        <v>0</v>
      </c>
      <c r="CH157">
        <v>0</v>
      </c>
      <c r="CI157">
        <v>0</v>
      </c>
      <c r="CJ157">
        <v>0</v>
      </c>
      <c r="CK157">
        <v>0</v>
      </c>
      <c r="CL157">
        <v>0</v>
      </c>
      <c r="CM157">
        <v>87</v>
      </c>
      <c r="CN157">
        <v>94</v>
      </c>
      <c r="CO157">
        <v>181</v>
      </c>
      <c r="CP157">
        <v>11</v>
      </c>
    </row>
    <row r="158" spans="1:94">
      <c r="A158">
        <v>62020175</v>
      </c>
      <c r="B158" t="s">
        <v>250</v>
      </c>
      <c r="C158">
        <v>0</v>
      </c>
      <c r="D158">
        <v>0</v>
      </c>
      <c r="E158">
        <v>0</v>
      </c>
      <c r="F158">
        <v>0</v>
      </c>
      <c r="G158">
        <v>4</v>
      </c>
      <c r="H158">
        <v>5</v>
      </c>
      <c r="I158">
        <v>9</v>
      </c>
      <c r="J158">
        <v>1</v>
      </c>
      <c r="K158">
        <v>9</v>
      </c>
      <c r="L158">
        <v>4</v>
      </c>
      <c r="M158">
        <v>13</v>
      </c>
      <c r="N158">
        <v>1</v>
      </c>
      <c r="O158">
        <v>13</v>
      </c>
      <c r="P158">
        <v>9</v>
      </c>
      <c r="Q158">
        <v>22</v>
      </c>
      <c r="R158">
        <v>2</v>
      </c>
      <c r="S158">
        <v>5</v>
      </c>
      <c r="T158">
        <v>4</v>
      </c>
      <c r="U158">
        <v>9</v>
      </c>
      <c r="V158">
        <v>1</v>
      </c>
      <c r="W158">
        <v>7</v>
      </c>
      <c r="X158">
        <v>5</v>
      </c>
      <c r="Y158">
        <v>12</v>
      </c>
      <c r="Z158">
        <v>1</v>
      </c>
      <c r="AA158">
        <v>4</v>
      </c>
      <c r="AB158">
        <v>5</v>
      </c>
      <c r="AC158">
        <v>9</v>
      </c>
      <c r="AD158">
        <v>1</v>
      </c>
      <c r="AE158">
        <v>7</v>
      </c>
      <c r="AF158">
        <v>1</v>
      </c>
      <c r="AG158">
        <v>8</v>
      </c>
      <c r="AH158">
        <v>1</v>
      </c>
      <c r="AI158">
        <v>6</v>
      </c>
      <c r="AJ158">
        <v>3</v>
      </c>
      <c r="AK158">
        <v>9</v>
      </c>
      <c r="AL158">
        <v>1</v>
      </c>
      <c r="AM158">
        <v>6</v>
      </c>
      <c r="AN158">
        <v>7</v>
      </c>
      <c r="AO158">
        <v>13</v>
      </c>
      <c r="AP158">
        <v>1</v>
      </c>
      <c r="AQ158">
        <v>35</v>
      </c>
      <c r="AR158">
        <v>25</v>
      </c>
      <c r="AS158">
        <v>60</v>
      </c>
      <c r="AT158">
        <v>6</v>
      </c>
      <c r="AU158">
        <v>0</v>
      </c>
      <c r="AV158">
        <v>0</v>
      </c>
      <c r="AW158">
        <v>0</v>
      </c>
      <c r="AX158">
        <v>0</v>
      </c>
      <c r="AY158">
        <v>0</v>
      </c>
      <c r="AZ158">
        <v>0</v>
      </c>
      <c r="BA158">
        <v>0</v>
      </c>
      <c r="BB158">
        <v>0</v>
      </c>
      <c r="BC158">
        <v>0</v>
      </c>
      <c r="BD158">
        <v>0</v>
      </c>
      <c r="BE158">
        <v>0</v>
      </c>
      <c r="BF158">
        <v>0</v>
      </c>
      <c r="BG158">
        <v>0</v>
      </c>
      <c r="BH158">
        <v>0</v>
      </c>
      <c r="BI158">
        <v>0</v>
      </c>
      <c r="BJ158">
        <v>0</v>
      </c>
      <c r="BK158">
        <v>0</v>
      </c>
      <c r="BL158">
        <v>0</v>
      </c>
      <c r="BM158">
        <v>0</v>
      </c>
      <c r="BN158">
        <v>0</v>
      </c>
      <c r="BO158">
        <v>0</v>
      </c>
      <c r="BP158">
        <v>0</v>
      </c>
      <c r="BQ158">
        <v>0</v>
      </c>
      <c r="BR158">
        <v>0</v>
      </c>
      <c r="BS158">
        <v>0</v>
      </c>
      <c r="BT158">
        <v>0</v>
      </c>
      <c r="BU158">
        <v>0</v>
      </c>
      <c r="BV158">
        <v>0</v>
      </c>
      <c r="BW158">
        <v>0</v>
      </c>
      <c r="BX158">
        <v>0</v>
      </c>
      <c r="BY158">
        <v>0</v>
      </c>
      <c r="BZ158">
        <v>0</v>
      </c>
      <c r="CA158">
        <v>0</v>
      </c>
      <c r="CB158">
        <v>0</v>
      </c>
      <c r="CC158">
        <v>0</v>
      </c>
      <c r="CD158">
        <v>0</v>
      </c>
      <c r="CE158">
        <v>0</v>
      </c>
      <c r="CF158">
        <v>0</v>
      </c>
      <c r="CG158">
        <v>0</v>
      </c>
      <c r="CH158">
        <v>0</v>
      </c>
      <c r="CI158">
        <v>0</v>
      </c>
      <c r="CJ158">
        <v>0</v>
      </c>
      <c r="CK158">
        <v>0</v>
      </c>
      <c r="CL158">
        <v>0</v>
      </c>
      <c r="CM158">
        <v>48</v>
      </c>
      <c r="CN158">
        <v>34</v>
      </c>
      <c r="CO158">
        <v>82</v>
      </c>
      <c r="CP158">
        <v>8</v>
      </c>
    </row>
    <row r="159" spans="1:94">
      <c r="A159">
        <v>62020176</v>
      </c>
      <c r="B159" t="s">
        <v>251</v>
      </c>
      <c r="C159">
        <v>4</v>
      </c>
      <c r="D159">
        <v>7</v>
      </c>
      <c r="E159">
        <v>11</v>
      </c>
      <c r="F159">
        <v>1</v>
      </c>
      <c r="G159">
        <v>9</v>
      </c>
      <c r="H159">
        <v>10</v>
      </c>
      <c r="I159">
        <v>19</v>
      </c>
      <c r="J159">
        <v>1</v>
      </c>
      <c r="K159">
        <v>9</v>
      </c>
      <c r="L159">
        <v>9</v>
      </c>
      <c r="M159">
        <v>18</v>
      </c>
      <c r="N159">
        <v>1</v>
      </c>
      <c r="O159">
        <v>22</v>
      </c>
      <c r="P159">
        <v>26</v>
      </c>
      <c r="Q159">
        <v>48</v>
      </c>
      <c r="R159">
        <v>3</v>
      </c>
      <c r="S159">
        <v>10</v>
      </c>
      <c r="T159">
        <v>10</v>
      </c>
      <c r="U159">
        <v>20</v>
      </c>
      <c r="V159">
        <v>1</v>
      </c>
      <c r="W159">
        <v>13</v>
      </c>
      <c r="X159">
        <v>8</v>
      </c>
      <c r="Y159">
        <v>21</v>
      </c>
      <c r="Z159">
        <v>1</v>
      </c>
      <c r="AA159">
        <v>11</v>
      </c>
      <c r="AB159">
        <v>10</v>
      </c>
      <c r="AC159">
        <v>21</v>
      </c>
      <c r="AD159">
        <v>1</v>
      </c>
      <c r="AE159">
        <v>7</v>
      </c>
      <c r="AF159">
        <v>14</v>
      </c>
      <c r="AG159">
        <v>21</v>
      </c>
      <c r="AH159">
        <v>1</v>
      </c>
      <c r="AI159">
        <v>9</v>
      </c>
      <c r="AJ159">
        <v>16</v>
      </c>
      <c r="AK159">
        <v>25</v>
      </c>
      <c r="AL159">
        <v>1</v>
      </c>
      <c r="AM159">
        <v>12</v>
      </c>
      <c r="AN159">
        <v>15</v>
      </c>
      <c r="AO159">
        <v>27</v>
      </c>
      <c r="AP159">
        <v>1</v>
      </c>
      <c r="AQ159">
        <v>62</v>
      </c>
      <c r="AR159">
        <v>73</v>
      </c>
      <c r="AS159">
        <v>135</v>
      </c>
      <c r="AT159">
        <v>6</v>
      </c>
      <c r="AU159">
        <v>9</v>
      </c>
      <c r="AV159">
        <v>12</v>
      </c>
      <c r="AW159">
        <v>21</v>
      </c>
      <c r="AX159">
        <v>1</v>
      </c>
      <c r="AY159">
        <v>9</v>
      </c>
      <c r="AZ159">
        <v>8</v>
      </c>
      <c r="BA159">
        <v>17</v>
      </c>
      <c r="BB159">
        <v>1</v>
      </c>
      <c r="BC159">
        <v>7</v>
      </c>
      <c r="BD159">
        <v>9</v>
      </c>
      <c r="BE159">
        <v>16</v>
      </c>
      <c r="BF159">
        <v>1</v>
      </c>
      <c r="BG159">
        <v>25</v>
      </c>
      <c r="BH159">
        <v>29</v>
      </c>
      <c r="BI159">
        <v>54</v>
      </c>
      <c r="BJ159">
        <v>3</v>
      </c>
      <c r="BK159">
        <v>0</v>
      </c>
      <c r="BL159">
        <v>0</v>
      </c>
      <c r="BM159">
        <v>0</v>
      </c>
      <c r="BN159">
        <v>0</v>
      </c>
      <c r="BO159">
        <v>0</v>
      </c>
      <c r="BP159">
        <v>0</v>
      </c>
      <c r="BQ159">
        <v>0</v>
      </c>
      <c r="BR159">
        <v>0</v>
      </c>
      <c r="BS159">
        <v>0</v>
      </c>
      <c r="BT159">
        <v>0</v>
      </c>
      <c r="BU159">
        <v>0</v>
      </c>
      <c r="BV159">
        <v>0</v>
      </c>
      <c r="BW159">
        <v>0</v>
      </c>
      <c r="BX159">
        <v>0</v>
      </c>
      <c r="BY159">
        <v>0</v>
      </c>
      <c r="BZ159">
        <v>0</v>
      </c>
      <c r="CA159">
        <v>0</v>
      </c>
      <c r="CB159">
        <v>0</v>
      </c>
      <c r="CC159">
        <v>0</v>
      </c>
      <c r="CD159">
        <v>0</v>
      </c>
      <c r="CE159">
        <v>0</v>
      </c>
      <c r="CF159">
        <v>0</v>
      </c>
      <c r="CG159">
        <v>0</v>
      </c>
      <c r="CH159">
        <v>0</v>
      </c>
      <c r="CI159">
        <v>0</v>
      </c>
      <c r="CJ159">
        <v>0</v>
      </c>
      <c r="CK159">
        <v>0</v>
      </c>
      <c r="CL159">
        <v>0</v>
      </c>
      <c r="CM159">
        <v>109</v>
      </c>
      <c r="CN159">
        <v>128</v>
      </c>
      <c r="CO159">
        <v>237</v>
      </c>
      <c r="CP159">
        <v>12</v>
      </c>
    </row>
    <row r="160" spans="1:94">
      <c r="A160">
        <v>62020177</v>
      </c>
      <c r="B160" t="s">
        <v>252</v>
      </c>
      <c r="C160">
        <v>4</v>
      </c>
      <c r="D160">
        <v>1</v>
      </c>
      <c r="E160">
        <v>5</v>
      </c>
      <c r="F160">
        <v>1</v>
      </c>
      <c r="G160">
        <v>4</v>
      </c>
      <c r="H160">
        <v>2</v>
      </c>
      <c r="I160">
        <v>6</v>
      </c>
      <c r="J160">
        <v>1</v>
      </c>
      <c r="K160">
        <v>3</v>
      </c>
      <c r="L160">
        <v>5</v>
      </c>
      <c r="M160">
        <v>8</v>
      </c>
      <c r="N160">
        <v>1</v>
      </c>
      <c r="O160">
        <v>11</v>
      </c>
      <c r="P160">
        <v>8</v>
      </c>
      <c r="Q160">
        <v>19</v>
      </c>
      <c r="R160">
        <v>3</v>
      </c>
      <c r="S160">
        <v>5</v>
      </c>
      <c r="T160">
        <v>2</v>
      </c>
      <c r="U160">
        <v>7</v>
      </c>
      <c r="V160">
        <v>1</v>
      </c>
      <c r="W160">
        <v>4</v>
      </c>
      <c r="X160">
        <v>5</v>
      </c>
      <c r="Y160">
        <v>9</v>
      </c>
      <c r="Z160">
        <v>1</v>
      </c>
      <c r="AA160">
        <v>5</v>
      </c>
      <c r="AB160">
        <v>2</v>
      </c>
      <c r="AC160">
        <v>7</v>
      </c>
      <c r="AD160">
        <v>1</v>
      </c>
      <c r="AE160">
        <v>3</v>
      </c>
      <c r="AF160">
        <v>1</v>
      </c>
      <c r="AG160">
        <v>4</v>
      </c>
      <c r="AH160">
        <v>1</v>
      </c>
      <c r="AI160">
        <v>3</v>
      </c>
      <c r="AJ160">
        <v>4</v>
      </c>
      <c r="AK160">
        <v>7</v>
      </c>
      <c r="AL160">
        <v>1</v>
      </c>
      <c r="AM160">
        <v>4</v>
      </c>
      <c r="AN160">
        <v>4</v>
      </c>
      <c r="AO160">
        <v>8</v>
      </c>
      <c r="AP160">
        <v>1</v>
      </c>
      <c r="AQ160">
        <v>24</v>
      </c>
      <c r="AR160">
        <v>18</v>
      </c>
      <c r="AS160">
        <v>42</v>
      </c>
      <c r="AT160">
        <v>6</v>
      </c>
      <c r="AU160">
        <v>0</v>
      </c>
      <c r="AV160">
        <v>0</v>
      </c>
      <c r="AW160">
        <v>0</v>
      </c>
      <c r="AX160">
        <v>0</v>
      </c>
      <c r="AY160">
        <v>0</v>
      </c>
      <c r="AZ160">
        <v>0</v>
      </c>
      <c r="BA160">
        <v>0</v>
      </c>
      <c r="BB160">
        <v>0</v>
      </c>
      <c r="BC160">
        <v>0</v>
      </c>
      <c r="BD160">
        <v>0</v>
      </c>
      <c r="BE160">
        <v>0</v>
      </c>
      <c r="BF160">
        <v>0</v>
      </c>
      <c r="BG160">
        <v>0</v>
      </c>
      <c r="BH160">
        <v>0</v>
      </c>
      <c r="BI160">
        <v>0</v>
      </c>
      <c r="BJ160">
        <v>0</v>
      </c>
      <c r="BK160">
        <v>0</v>
      </c>
      <c r="BL160">
        <v>0</v>
      </c>
      <c r="BM160">
        <v>0</v>
      </c>
      <c r="BN160">
        <v>0</v>
      </c>
      <c r="BO160">
        <v>0</v>
      </c>
      <c r="BP160">
        <v>0</v>
      </c>
      <c r="BQ160">
        <v>0</v>
      </c>
      <c r="BR160">
        <v>0</v>
      </c>
      <c r="BS160">
        <v>0</v>
      </c>
      <c r="BT160">
        <v>0</v>
      </c>
      <c r="BU160">
        <v>0</v>
      </c>
      <c r="BV160">
        <v>0</v>
      </c>
      <c r="BW160">
        <v>0</v>
      </c>
      <c r="BX160">
        <v>0</v>
      </c>
      <c r="BY160">
        <v>0</v>
      </c>
      <c r="BZ160">
        <v>0</v>
      </c>
      <c r="CA160">
        <v>0</v>
      </c>
      <c r="CB160">
        <v>0</v>
      </c>
      <c r="CC160">
        <v>0</v>
      </c>
      <c r="CD160">
        <v>0</v>
      </c>
      <c r="CE160">
        <v>0</v>
      </c>
      <c r="CF160">
        <v>0</v>
      </c>
      <c r="CG160">
        <v>0</v>
      </c>
      <c r="CH160">
        <v>0</v>
      </c>
      <c r="CI160">
        <v>0</v>
      </c>
      <c r="CJ160">
        <v>0</v>
      </c>
      <c r="CK160">
        <v>0</v>
      </c>
      <c r="CL160">
        <v>0</v>
      </c>
      <c r="CM160">
        <v>35</v>
      </c>
      <c r="CN160">
        <v>26</v>
      </c>
      <c r="CO160">
        <v>61</v>
      </c>
      <c r="CP160">
        <v>9</v>
      </c>
    </row>
    <row r="161" spans="1:94">
      <c r="A161">
        <v>62020179</v>
      </c>
      <c r="B161" t="s">
        <v>253</v>
      </c>
      <c r="C161">
        <v>0</v>
      </c>
      <c r="D161">
        <v>4</v>
      </c>
      <c r="E161">
        <v>4</v>
      </c>
      <c r="F161">
        <v>1</v>
      </c>
      <c r="G161">
        <v>4</v>
      </c>
      <c r="H161">
        <v>4</v>
      </c>
      <c r="I161">
        <v>8</v>
      </c>
      <c r="J161">
        <v>1</v>
      </c>
      <c r="K161">
        <v>4</v>
      </c>
      <c r="L161">
        <v>3</v>
      </c>
      <c r="M161">
        <v>7</v>
      </c>
      <c r="N161">
        <v>1</v>
      </c>
      <c r="O161">
        <v>8</v>
      </c>
      <c r="P161">
        <v>11</v>
      </c>
      <c r="Q161">
        <v>19</v>
      </c>
      <c r="R161">
        <v>3</v>
      </c>
      <c r="S161">
        <v>1</v>
      </c>
      <c r="T161">
        <v>4</v>
      </c>
      <c r="U161">
        <v>5</v>
      </c>
      <c r="V161">
        <v>1</v>
      </c>
      <c r="W161">
        <v>0</v>
      </c>
      <c r="X161">
        <v>3</v>
      </c>
      <c r="Y161">
        <v>3</v>
      </c>
      <c r="Z161">
        <v>1</v>
      </c>
      <c r="AA161">
        <v>3</v>
      </c>
      <c r="AB161">
        <v>3</v>
      </c>
      <c r="AC161">
        <v>6</v>
      </c>
      <c r="AD161">
        <v>1</v>
      </c>
      <c r="AE161">
        <v>3</v>
      </c>
      <c r="AF161">
        <v>1</v>
      </c>
      <c r="AG161">
        <v>4</v>
      </c>
      <c r="AH161">
        <v>1</v>
      </c>
      <c r="AI161">
        <v>8</v>
      </c>
      <c r="AJ161">
        <v>3</v>
      </c>
      <c r="AK161">
        <v>11</v>
      </c>
      <c r="AL161">
        <v>1</v>
      </c>
      <c r="AM161">
        <v>4</v>
      </c>
      <c r="AN161">
        <v>2</v>
      </c>
      <c r="AO161">
        <v>6</v>
      </c>
      <c r="AP161">
        <v>1</v>
      </c>
      <c r="AQ161">
        <v>19</v>
      </c>
      <c r="AR161">
        <v>16</v>
      </c>
      <c r="AS161">
        <v>35</v>
      </c>
      <c r="AT161">
        <v>6</v>
      </c>
      <c r="AU161">
        <v>0</v>
      </c>
      <c r="AV161">
        <v>0</v>
      </c>
      <c r="AW161">
        <v>0</v>
      </c>
      <c r="AX161">
        <v>0</v>
      </c>
      <c r="AY161">
        <v>0</v>
      </c>
      <c r="AZ161">
        <v>0</v>
      </c>
      <c r="BA161">
        <v>0</v>
      </c>
      <c r="BB161">
        <v>0</v>
      </c>
      <c r="BC161">
        <v>0</v>
      </c>
      <c r="BD161">
        <v>0</v>
      </c>
      <c r="BE161">
        <v>0</v>
      </c>
      <c r="BF161">
        <v>0</v>
      </c>
      <c r="BG161">
        <v>0</v>
      </c>
      <c r="BH161">
        <v>0</v>
      </c>
      <c r="BI161">
        <v>0</v>
      </c>
      <c r="BJ161">
        <v>0</v>
      </c>
      <c r="BK161">
        <v>0</v>
      </c>
      <c r="BL161">
        <v>0</v>
      </c>
      <c r="BM161">
        <v>0</v>
      </c>
      <c r="BN161">
        <v>0</v>
      </c>
      <c r="BO161">
        <v>0</v>
      </c>
      <c r="BP161">
        <v>0</v>
      </c>
      <c r="BQ161">
        <v>0</v>
      </c>
      <c r="BR161">
        <v>0</v>
      </c>
      <c r="BS161">
        <v>0</v>
      </c>
      <c r="BT161">
        <v>0</v>
      </c>
      <c r="BU161">
        <v>0</v>
      </c>
      <c r="BV161">
        <v>0</v>
      </c>
      <c r="BW161">
        <v>0</v>
      </c>
      <c r="BX161">
        <v>0</v>
      </c>
      <c r="BY161">
        <v>0</v>
      </c>
      <c r="BZ161">
        <v>0</v>
      </c>
      <c r="CA161">
        <v>0</v>
      </c>
      <c r="CB161">
        <v>0</v>
      </c>
      <c r="CC161">
        <v>0</v>
      </c>
      <c r="CD161">
        <v>0</v>
      </c>
      <c r="CE161">
        <v>0</v>
      </c>
      <c r="CF161">
        <v>0</v>
      </c>
      <c r="CG161">
        <v>0</v>
      </c>
      <c r="CH161">
        <v>0</v>
      </c>
      <c r="CI161">
        <v>0</v>
      </c>
      <c r="CJ161">
        <v>0</v>
      </c>
      <c r="CK161">
        <v>0</v>
      </c>
      <c r="CL161">
        <v>0</v>
      </c>
      <c r="CM161">
        <v>27</v>
      </c>
      <c r="CN161">
        <v>27</v>
      </c>
      <c r="CO161">
        <v>54</v>
      </c>
      <c r="CP161">
        <v>9</v>
      </c>
    </row>
    <row r="162" spans="1:94">
      <c r="A162">
        <v>62020181</v>
      </c>
      <c r="B162" t="s">
        <v>254</v>
      </c>
      <c r="C162">
        <v>0</v>
      </c>
      <c r="D162">
        <v>0</v>
      </c>
      <c r="E162">
        <v>0</v>
      </c>
      <c r="F162">
        <v>0</v>
      </c>
      <c r="G162">
        <v>13</v>
      </c>
      <c r="H162">
        <v>21</v>
      </c>
      <c r="I162">
        <v>34</v>
      </c>
      <c r="J162">
        <v>2</v>
      </c>
      <c r="K162">
        <v>14</v>
      </c>
      <c r="L162">
        <v>17</v>
      </c>
      <c r="M162">
        <v>31</v>
      </c>
      <c r="N162">
        <v>2</v>
      </c>
      <c r="O162">
        <v>27</v>
      </c>
      <c r="P162">
        <v>38</v>
      </c>
      <c r="Q162">
        <v>65</v>
      </c>
      <c r="R162">
        <v>4</v>
      </c>
      <c r="S162">
        <v>28</v>
      </c>
      <c r="T162">
        <v>22</v>
      </c>
      <c r="U162">
        <v>50</v>
      </c>
      <c r="V162">
        <v>2</v>
      </c>
      <c r="W162">
        <v>14</v>
      </c>
      <c r="X162">
        <v>16</v>
      </c>
      <c r="Y162">
        <v>30</v>
      </c>
      <c r="Z162">
        <v>2</v>
      </c>
      <c r="AA162">
        <v>21</v>
      </c>
      <c r="AB162">
        <v>18</v>
      </c>
      <c r="AC162">
        <v>39</v>
      </c>
      <c r="AD162">
        <v>2</v>
      </c>
      <c r="AE162">
        <v>18</v>
      </c>
      <c r="AF162">
        <v>21</v>
      </c>
      <c r="AG162">
        <v>39</v>
      </c>
      <c r="AH162">
        <v>2</v>
      </c>
      <c r="AI162">
        <v>16</v>
      </c>
      <c r="AJ162">
        <v>24</v>
      </c>
      <c r="AK162">
        <v>40</v>
      </c>
      <c r="AL162">
        <v>2</v>
      </c>
      <c r="AM162">
        <v>15</v>
      </c>
      <c r="AN162">
        <v>11</v>
      </c>
      <c r="AO162">
        <v>26</v>
      </c>
      <c r="AP162">
        <v>1</v>
      </c>
      <c r="AQ162">
        <v>112</v>
      </c>
      <c r="AR162">
        <v>112</v>
      </c>
      <c r="AS162">
        <v>224</v>
      </c>
      <c r="AT162">
        <v>11</v>
      </c>
      <c r="AU162">
        <v>0</v>
      </c>
      <c r="AV162">
        <v>0</v>
      </c>
      <c r="AW162">
        <v>0</v>
      </c>
      <c r="AX162">
        <v>0</v>
      </c>
      <c r="AY162">
        <v>0</v>
      </c>
      <c r="AZ162">
        <v>0</v>
      </c>
      <c r="BA162">
        <v>0</v>
      </c>
      <c r="BB162">
        <v>0</v>
      </c>
      <c r="BC162">
        <v>0</v>
      </c>
      <c r="BD162">
        <v>0</v>
      </c>
      <c r="BE162">
        <v>0</v>
      </c>
      <c r="BF162">
        <v>0</v>
      </c>
      <c r="BG162">
        <v>0</v>
      </c>
      <c r="BH162">
        <v>0</v>
      </c>
      <c r="BI162">
        <v>0</v>
      </c>
      <c r="BJ162">
        <v>0</v>
      </c>
      <c r="BK162">
        <v>0</v>
      </c>
      <c r="BL162">
        <v>0</v>
      </c>
      <c r="BM162">
        <v>0</v>
      </c>
      <c r="BN162">
        <v>0</v>
      </c>
      <c r="BO162">
        <v>0</v>
      </c>
      <c r="BP162">
        <v>0</v>
      </c>
      <c r="BQ162">
        <v>0</v>
      </c>
      <c r="BR162">
        <v>0</v>
      </c>
      <c r="BS162">
        <v>0</v>
      </c>
      <c r="BT162">
        <v>0</v>
      </c>
      <c r="BU162">
        <v>0</v>
      </c>
      <c r="BV162">
        <v>0</v>
      </c>
      <c r="BW162">
        <v>0</v>
      </c>
      <c r="BX162">
        <v>0</v>
      </c>
      <c r="BY162">
        <v>0</v>
      </c>
      <c r="BZ162">
        <v>0</v>
      </c>
      <c r="CA162">
        <v>0</v>
      </c>
      <c r="CB162">
        <v>0</v>
      </c>
      <c r="CC162">
        <v>0</v>
      </c>
      <c r="CD162">
        <v>0</v>
      </c>
      <c r="CE162">
        <v>0</v>
      </c>
      <c r="CF162">
        <v>0</v>
      </c>
      <c r="CG162">
        <v>0</v>
      </c>
      <c r="CH162">
        <v>0</v>
      </c>
      <c r="CI162">
        <v>0</v>
      </c>
      <c r="CJ162">
        <v>0</v>
      </c>
      <c r="CK162">
        <v>0</v>
      </c>
      <c r="CL162">
        <v>0</v>
      </c>
      <c r="CM162">
        <v>139</v>
      </c>
      <c r="CN162">
        <v>150</v>
      </c>
      <c r="CO162">
        <v>289</v>
      </c>
      <c r="CP162">
        <v>15</v>
      </c>
    </row>
    <row r="163" spans="1:94">
      <c r="A163">
        <v>62020182</v>
      </c>
      <c r="B163" t="s">
        <v>255</v>
      </c>
      <c r="C163">
        <v>0</v>
      </c>
      <c r="D163">
        <v>0</v>
      </c>
      <c r="E163">
        <v>0</v>
      </c>
      <c r="F163">
        <v>0</v>
      </c>
      <c r="G163">
        <v>22</v>
      </c>
      <c r="H163">
        <v>13</v>
      </c>
      <c r="I163">
        <v>35</v>
      </c>
      <c r="J163">
        <v>1</v>
      </c>
      <c r="K163">
        <v>19</v>
      </c>
      <c r="L163">
        <v>22</v>
      </c>
      <c r="M163">
        <v>41</v>
      </c>
      <c r="N163">
        <v>2</v>
      </c>
      <c r="O163">
        <v>41</v>
      </c>
      <c r="P163">
        <v>35</v>
      </c>
      <c r="Q163">
        <v>76</v>
      </c>
      <c r="R163">
        <v>3</v>
      </c>
      <c r="S163">
        <v>17</v>
      </c>
      <c r="T163">
        <v>14</v>
      </c>
      <c r="U163">
        <v>31</v>
      </c>
      <c r="V163">
        <v>2</v>
      </c>
      <c r="W163">
        <v>19</v>
      </c>
      <c r="X163">
        <v>11</v>
      </c>
      <c r="Y163">
        <v>30</v>
      </c>
      <c r="Z163">
        <v>1</v>
      </c>
      <c r="AA163">
        <v>13</v>
      </c>
      <c r="AB163">
        <v>14</v>
      </c>
      <c r="AC163">
        <v>27</v>
      </c>
      <c r="AD163">
        <v>1</v>
      </c>
      <c r="AE163">
        <v>13</v>
      </c>
      <c r="AF163">
        <v>13</v>
      </c>
      <c r="AG163">
        <v>26</v>
      </c>
      <c r="AH163">
        <v>1</v>
      </c>
      <c r="AI163">
        <v>12</v>
      </c>
      <c r="AJ163">
        <v>17</v>
      </c>
      <c r="AK163">
        <v>29</v>
      </c>
      <c r="AL163">
        <v>1</v>
      </c>
      <c r="AM163">
        <v>24</v>
      </c>
      <c r="AN163">
        <v>15</v>
      </c>
      <c r="AO163">
        <v>39</v>
      </c>
      <c r="AP163">
        <v>2</v>
      </c>
      <c r="AQ163">
        <v>98</v>
      </c>
      <c r="AR163">
        <v>84</v>
      </c>
      <c r="AS163">
        <v>182</v>
      </c>
      <c r="AT163">
        <v>8</v>
      </c>
      <c r="AU163">
        <v>15</v>
      </c>
      <c r="AV163">
        <v>16</v>
      </c>
      <c r="AW163">
        <v>31</v>
      </c>
      <c r="AX163">
        <v>1</v>
      </c>
      <c r="AY163">
        <v>16</v>
      </c>
      <c r="AZ163">
        <v>12</v>
      </c>
      <c r="BA163">
        <v>28</v>
      </c>
      <c r="BB163">
        <v>1</v>
      </c>
      <c r="BC163">
        <v>14</v>
      </c>
      <c r="BD163">
        <v>13</v>
      </c>
      <c r="BE163">
        <v>27</v>
      </c>
      <c r="BF163">
        <v>1</v>
      </c>
      <c r="BG163">
        <v>45</v>
      </c>
      <c r="BH163">
        <v>41</v>
      </c>
      <c r="BI163">
        <v>86</v>
      </c>
      <c r="BJ163">
        <v>3</v>
      </c>
      <c r="BK163">
        <v>0</v>
      </c>
      <c r="BL163">
        <v>0</v>
      </c>
      <c r="BM163">
        <v>0</v>
      </c>
      <c r="BN163">
        <v>0</v>
      </c>
      <c r="BO163">
        <v>0</v>
      </c>
      <c r="BP163">
        <v>0</v>
      </c>
      <c r="BQ163">
        <v>0</v>
      </c>
      <c r="BR163">
        <v>0</v>
      </c>
      <c r="BS163">
        <v>0</v>
      </c>
      <c r="BT163">
        <v>0</v>
      </c>
      <c r="BU163">
        <v>0</v>
      </c>
      <c r="BV163">
        <v>0</v>
      </c>
      <c r="BW163">
        <v>0</v>
      </c>
      <c r="BX163">
        <v>0</v>
      </c>
      <c r="BY163">
        <v>0</v>
      </c>
      <c r="BZ163">
        <v>0</v>
      </c>
      <c r="CA163">
        <v>0</v>
      </c>
      <c r="CB163">
        <v>0</v>
      </c>
      <c r="CC163">
        <v>0</v>
      </c>
      <c r="CD163">
        <v>0</v>
      </c>
      <c r="CE163">
        <v>0</v>
      </c>
      <c r="CF163">
        <v>0</v>
      </c>
      <c r="CG163">
        <v>0</v>
      </c>
      <c r="CH163">
        <v>0</v>
      </c>
      <c r="CI163">
        <v>0</v>
      </c>
      <c r="CJ163">
        <v>0</v>
      </c>
      <c r="CK163">
        <v>0</v>
      </c>
      <c r="CL163">
        <v>0</v>
      </c>
      <c r="CM163">
        <v>184</v>
      </c>
      <c r="CN163">
        <v>160</v>
      </c>
      <c r="CO163">
        <v>344</v>
      </c>
      <c r="CP163">
        <v>14</v>
      </c>
    </row>
    <row r="164" spans="1:94">
      <c r="A164">
        <v>62020183</v>
      </c>
      <c r="B164" t="s">
        <v>256</v>
      </c>
      <c r="C164">
        <v>4</v>
      </c>
      <c r="D164">
        <v>5</v>
      </c>
      <c r="E164">
        <v>9</v>
      </c>
      <c r="F164">
        <v>1</v>
      </c>
      <c r="G164">
        <v>6</v>
      </c>
      <c r="H164">
        <v>7</v>
      </c>
      <c r="I164">
        <v>13</v>
      </c>
      <c r="J164">
        <v>1</v>
      </c>
      <c r="K164">
        <v>1</v>
      </c>
      <c r="L164">
        <v>4</v>
      </c>
      <c r="M164">
        <v>5</v>
      </c>
      <c r="N164">
        <v>1</v>
      </c>
      <c r="O164">
        <v>11</v>
      </c>
      <c r="P164">
        <v>16</v>
      </c>
      <c r="Q164">
        <v>27</v>
      </c>
      <c r="R164">
        <v>3</v>
      </c>
      <c r="S164">
        <v>8</v>
      </c>
      <c r="T164">
        <v>6</v>
      </c>
      <c r="U164">
        <v>14</v>
      </c>
      <c r="V164">
        <v>1</v>
      </c>
      <c r="W164">
        <v>7</v>
      </c>
      <c r="X164">
        <v>5</v>
      </c>
      <c r="Y164">
        <v>12</v>
      </c>
      <c r="Z164">
        <v>1</v>
      </c>
      <c r="AA164">
        <v>4</v>
      </c>
      <c r="AB164">
        <v>5</v>
      </c>
      <c r="AC164">
        <v>9</v>
      </c>
      <c r="AD164">
        <v>1</v>
      </c>
      <c r="AE164">
        <v>6</v>
      </c>
      <c r="AF164">
        <v>4</v>
      </c>
      <c r="AG164">
        <v>10</v>
      </c>
      <c r="AH164">
        <v>1</v>
      </c>
      <c r="AI164">
        <v>1</v>
      </c>
      <c r="AJ164">
        <v>4</v>
      </c>
      <c r="AK164">
        <v>5</v>
      </c>
      <c r="AL164">
        <v>1</v>
      </c>
      <c r="AM164">
        <v>9</v>
      </c>
      <c r="AN164">
        <v>3</v>
      </c>
      <c r="AO164">
        <v>12</v>
      </c>
      <c r="AP164">
        <v>1</v>
      </c>
      <c r="AQ164">
        <v>35</v>
      </c>
      <c r="AR164">
        <v>27</v>
      </c>
      <c r="AS164">
        <v>62</v>
      </c>
      <c r="AT164">
        <v>6</v>
      </c>
      <c r="AU164">
        <v>0</v>
      </c>
      <c r="AV164">
        <v>0</v>
      </c>
      <c r="AW164">
        <v>0</v>
      </c>
      <c r="AX164">
        <v>0</v>
      </c>
      <c r="AY164">
        <v>0</v>
      </c>
      <c r="AZ164">
        <v>0</v>
      </c>
      <c r="BA164">
        <v>0</v>
      </c>
      <c r="BB164">
        <v>0</v>
      </c>
      <c r="BC164">
        <v>0</v>
      </c>
      <c r="BD164">
        <v>0</v>
      </c>
      <c r="BE164">
        <v>0</v>
      </c>
      <c r="BF164">
        <v>0</v>
      </c>
      <c r="BG164">
        <v>0</v>
      </c>
      <c r="BH164">
        <v>0</v>
      </c>
      <c r="BI164">
        <v>0</v>
      </c>
      <c r="BJ164">
        <v>0</v>
      </c>
      <c r="BK164">
        <v>0</v>
      </c>
      <c r="BL164">
        <v>0</v>
      </c>
      <c r="BM164">
        <v>0</v>
      </c>
      <c r="BN164">
        <v>0</v>
      </c>
      <c r="BO164">
        <v>0</v>
      </c>
      <c r="BP164">
        <v>0</v>
      </c>
      <c r="BQ164">
        <v>0</v>
      </c>
      <c r="BR164">
        <v>0</v>
      </c>
      <c r="BS164">
        <v>0</v>
      </c>
      <c r="BT164">
        <v>0</v>
      </c>
      <c r="BU164">
        <v>0</v>
      </c>
      <c r="BV164">
        <v>0</v>
      </c>
      <c r="BW164">
        <v>0</v>
      </c>
      <c r="BX164">
        <v>0</v>
      </c>
      <c r="BY164">
        <v>0</v>
      </c>
      <c r="BZ164">
        <v>0</v>
      </c>
      <c r="CA164">
        <v>0</v>
      </c>
      <c r="CB164">
        <v>0</v>
      </c>
      <c r="CC164">
        <v>0</v>
      </c>
      <c r="CD164">
        <v>0</v>
      </c>
      <c r="CE164">
        <v>0</v>
      </c>
      <c r="CF164">
        <v>0</v>
      </c>
      <c r="CG164">
        <v>0</v>
      </c>
      <c r="CH164">
        <v>0</v>
      </c>
      <c r="CI164">
        <v>0</v>
      </c>
      <c r="CJ164">
        <v>0</v>
      </c>
      <c r="CK164">
        <v>0</v>
      </c>
      <c r="CL164">
        <v>0</v>
      </c>
      <c r="CM164">
        <v>46</v>
      </c>
      <c r="CN164">
        <v>43</v>
      </c>
      <c r="CO164">
        <v>89</v>
      </c>
      <c r="CP164">
        <v>9</v>
      </c>
    </row>
    <row r="165" spans="1:94">
      <c r="A165">
        <v>62020184</v>
      </c>
      <c r="B165" t="s">
        <v>257</v>
      </c>
      <c r="C165">
        <v>0</v>
      </c>
      <c r="D165">
        <v>0</v>
      </c>
      <c r="E165">
        <v>0</v>
      </c>
      <c r="F165">
        <v>0</v>
      </c>
      <c r="G165">
        <v>6</v>
      </c>
      <c r="H165">
        <v>4</v>
      </c>
      <c r="I165">
        <v>10</v>
      </c>
      <c r="J165">
        <v>1</v>
      </c>
      <c r="K165">
        <v>6</v>
      </c>
      <c r="L165">
        <v>4</v>
      </c>
      <c r="M165">
        <v>10</v>
      </c>
      <c r="N165">
        <v>1</v>
      </c>
      <c r="O165">
        <v>12</v>
      </c>
      <c r="P165">
        <v>8</v>
      </c>
      <c r="Q165">
        <v>20</v>
      </c>
      <c r="R165">
        <v>2</v>
      </c>
      <c r="S165">
        <v>5</v>
      </c>
      <c r="T165">
        <v>11</v>
      </c>
      <c r="U165">
        <v>16</v>
      </c>
      <c r="V165">
        <v>1</v>
      </c>
      <c r="W165">
        <v>7</v>
      </c>
      <c r="X165">
        <v>5</v>
      </c>
      <c r="Y165">
        <v>12</v>
      </c>
      <c r="Z165">
        <v>1</v>
      </c>
      <c r="AA165">
        <v>8</v>
      </c>
      <c r="AB165">
        <v>5</v>
      </c>
      <c r="AC165">
        <v>13</v>
      </c>
      <c r="AD165">
        <v>1</v>
      </c>
      <c r="AE165">
        <v>4</v>
      </c>
      <c r="AF165">
        <v>6</v>
      </c>
      <c r="AG165">
        <v>10</v>
      </c>
      <c r="AH165">
        <v>1</v>
      </c>
      <c r="AI165">
        <v>6</v>
      </c>
      <c r="AJ165">
        <v>3</v>
      </c>
      <c r="AK165">
        <v>9</v>
      </c>
      <c r="AL165">
        <v>1</v>
      </c>
      <c r="AM165">
        <v>8</v>
      </c>
      <c r="AN165">
        <v>5</v>
      </c>
      <c r="AO165">
        <v>13</v>
      </c>
      <c r="AP165">
        <v>1</v>
      </c>
      <c r="AQ165">
        <v>38</v>
      </c>
      <c r="AR165">
        <v>35</v>
      </c>
      <c r="AS165">
        <v>73</v>
      </c>
      <c r="AT165">
        <v>6</v>
      </c>
      <c r="AU165">
        <v>0</v>
      </c>
      <c r="AV165">
        <v>0</v>
      </c>
      <c r="AW165">
        <v>0</v>
      </c>
      <c r="AX165">
        <v>0</v>
      </c>
      <c r="AY165">
        <v>0</v>
      </c>
      <c r="AZ165">
        <v>0</v>
      </c>
      <c r="BA165">
        <v>0</v>
      </c>
      <c r="BB165">
        <v>0</v>
      </c>
      <c r="BC165">
        <v>0</v>
      </c>
      <c r="BD165">
        <v>0</v>
      </c>
      <c r="BE165">
        <v>0</v>
      </c>
      <c r="BF165">
        <v>0</v>
      </c>
      <c r="BG165">
        <v>0</v>
      </c>
      <c r="BH165">
        <v>0</v>
      </c>
      <c r="BI165">
        <v>0</v>
      </c>
      <c r="BJ165">
        <v>0</v>
      </c>
      <c r="BK165">
        <v>0</v>
      </c>
      <c r="BL165">
        <v>0</v>
      </c>
      <c r="BM165">
        <v>0</v>
      </c>
      <c r="BN165">
        <v>0</v>
      </c>
      <c r="BO165">
        <v>0</v>
      </c>
      <c r="BP165">
        <v>0</v>
      </c>
      <c r="BQ165">
        <v>0</v>
      </c>
      <c r="BR165">
        <v>0</v>
      </c>
      <c r="BS165">
        <v>0</v>
      </c>
      <c r="BT165">
        <v>0</v>
      </c>
      <c r="BU165">
        <v>0</v>
      </c>
      <c r="BV165">
        <v>0</v>
      </c>
      <c r="BW165">
        <v>0</v>
      </c>
      <c r="BX165">
        <v>0</v>
      </c>
      <c r="BY165">
        <v>0</v>
      </c>
      <c r="BZ165">
        <v>0</v>
      </c>
      <c r="CA165">
        <v>0</v>
      </c>
      <c r="CB165">
        <v>0</v>
      </c>
      <c r="CC165">
        <v>0</v>
      </c>
      <c r="CD165">
        <v>0</v>
      </c>
      <c r="CE165">
        <v>0</v>
      </c>
      <c r="CF165">
        <v>0</v>
      </c>
      <c r="CG165">
        <v>0</v>
      </c>
      <c r="CH165">
        <v>0</v>
      </c>
      <c r="CI165">
        <v>0</v>
      </c>
      <c r="CJ165">
        <v>0</v>
      </c>
      <c r="CK165">
        <v>0</v>
      </c>
      <c r="CL165">
        <v>0</v>
      </c>
      <c r="CM165">
        <v>50</v>
      </c>
      <c r="CN165">
        <v>43</v>
      </c>
      <c r="CO165">
        <v>93</v>
      </c>
      <c r="CP165">
        <v>8</v>
      </c>
    </row>
    <row r="166" spans="1:94">
      <c r="A166">
        <v>62020185</v>
      </c>
      <c r="B166" t="s">
        <v>258</v>
      </c>
      <c r="C166">
        <v>0</v>
      </c>
      <c r="D166">
        <v>0</v>
      </c>
      <c r="E166">
        <v>0</v>
      </c>
      <c r="F166">
        <v>0</v>
      </c>
      <c r="G166">
        <v>19</v>
      </c>
      <c r="H166">
        <v>12</v>
      </c>
      <c r="I166">
        <v>31</v>
      </c>
      <c r="J166">
        <v>1</v>
      </c>
      <c r="K166">
        <v>7</v>
      </c>
      <c r="L166">
        <v>7</v>
      </c>
      <c r="M166">
        <v>14</v>
      </c>
      <c r="N166">
        <v>1</v>
      </c>
      <c r="O166">
        <v>26</v>
      </c>
      <c r="P166">
        <v>19</v>
      </c>
      <c r="Q166">
        <v>45</v>
      </c>
      <c r="R166">
        <v>2</v>
      </c>
      <c r="S166">
        <v>4</v>
      </c>
      <c r="T166">
        <v>8</v>
      </c>
      <c r="U166">
        <v>12</v>
      </c>
      <c r="V166">
        <v>1</v>
      </c>
      <c r="W166">
        <v>5</v>
      </c>
      <c r="X166">
        <v>7</v>
      </c>
      <c r="Y166">
        <v>12</v>
      </c>
      <c r="Z166">
        <v>1</v>
      </c>
      <c r="AA166">
        <v>7</v>
      </c>
      <c r="AB166">
        <v>3</v>
      </c>
      <c r="AC166">
        <v>10</v>
      </c>
      <c r="AD166">
        <v>1</v>
      </c>
      <c r="AE166">
        <v>9</v>
      </c>
      <c r="AF166">
        <v>10</v>
      </c>
      <c r="AG166">
        <v>19</v>
      </c>
      <c r="AH166">
        <v>1</v>
      </c>
      <c r="AI166">
        <v>12</v>
      </c>
      <c r="AJ166">
        <v>8</v>
      </c>
      <c r="AK166">
        <v>20</v>
      </c>
      <c r="AL166">
        <v>1</v>
      </c>
      <c r="AM166">
        <v>5</v>
      </c>
      <c r="AN166">
        <v>7</v>
      </c>
      <c r="AO166">
        <v>12</v>
      </c>
      <c r="AP166">
        <v>1</v>
      </c>
      <c r="AQ166">
        <v>42</v>
      </c>
      <c r="AR166">
        <v>43</v>
      </c>
      <c r="AS166">
        <v>85</v>
      </c>
      <c r="AT166">
        <v>6</v>
      </c>
      <c r="AU166">
        <v>4</v>
      </c>
      <c r="AV166">
        <v>11</v>
      </c>
      <c r="AW166">
        <v>15</v>
      </c>
      <c r="AX166">
        <v>1</v>
      </c>
      <c r="AY166">
        <v>10</v>
      </c>
      <c r="AZ166">
        <v>4</v>
      </c>
      <c r="BA166">
        <v>14</v>
      </c>
      <c r="BB166">
        <v>1</v>
      </c>
      <c r="BC166">
        <v>3</v>
      </c>
      <c r="BD166">
        <v>7</v>
      </c>
      <c r="BE166">
        <v>10</v>
      </c>
      <c r="BF166">
        <v>1</v>
      </c>
      <c r="BG166">
        <v>17</v>
      </c>
      <c r="BH166">
        <v>22</v>
      </c>
      <c r="BI166">
        <v>39</v>
      </c>
      <c r="BJ166">
        <v>3</v>
      </c>
      <c r="BK166">
        <v>0</v>
      </c>
      <c r="BL166">
        <v>0</v>
      </c>
      <c r="BM166">
        <v>0</v>
      </c>
      <c r="BN166">
        <v>0</v>
      </c>
      <c r="BO166">
        <v>0</v>
      </c>
      <c r="BP166">
        <v>0</v>
      </c>
      <c r="BQ166">
        <v>0</v>
      </c>
      <c r="BR166">
        <v>0</v>
      </c>
      <c r="BS166">
        <v>0</v>
      </c>
      <c r="BT166">
        <v>0</v>
      </c>
      <c r="BU166">
        <v>0</v>
      </c>
      <c r="BV166">
        <v>0</v>
      </c>
      <c r="BW166">
        <v>0</v>
      </c>
      <c r="BX166">
        <v>0</v>
      </c>
      <c r="BY166">
        <v>0</v>
      </c>
      <c r="BZ166">
        <v>0</v>
      </c>
      <c r="CA166">
        <v>0</v>
      </c>
      <c r="CB166">
        <v>0</v>
      </c>
      <c r="CC166">
        <v>0</v>
      </c>
      <c r="CD166">
        <v>0</v>
      </c>
      <c r="CE166">
        <v>0</v>
      </c>
      <c r="CF166">
        <v>0</v>
      </c>
      <c r="CG166">
        <v>0</v>
      </c>
      <c r="CH166">
        <v>0</v>
      </c>
      <c r="CI166">
        <v>0</v>
      </c>
      <c r="CJ166">
        <v>0</v>
      </c>
      <c r="CK166">
        <v>0</v>
      </c>
      <c r="CL166">
        <v>0</v>
      </c>
      <c r="CM166">
        <v>85</v>
      </c>
      <c r="CN166">
        <v>84</v>
      </c>
      <c r="CO166">
        <v>169</v>
      </c>
      <c r="CP166">
        <v>11</v>
      </c>
    </row>
    <row r="167" spans="1:94">
      <c r="A167">
        <v>62020186</v>
      </c>
      <c r="B167" t="s">
        <v>259</v>
      </c>
      <c r="C167">
        <v>0</v>
      </c>
      <c r="D167">
        <v>0</v>
      </c>
      <c r="E167">
        <v>0</v>
      </c>
      <c r="F167">
        <v>0</v>
      </c>
      <c r="G167">
        <v>3</v>
      </c>
      <c r="H167">
        <v>1</v>
      </c>
      <c r="I167">
        <v>4</v>
      </c>
      <c r="J167">
        <v>1</v>
      </c>
      <c r="K167">
        <v>6</v>
      </c>
      <c r="L167">
        <v>3</v>
      </c>
      <c r="M167">
        <v>9</v>
      </c>
      <c r="N167">
        <v>1</v>
      </c>
      <c r="O167">
        <v>9</v>
      </c>
      <c r="P167">
        <v>4</v>
      </c>
      <c r="Q167">
        <v>13</v>
      </c>
      <c r="R167">
        <v>2</v>
      </c>
      <c r="S167">
        <v>4</v>
      </c>
      <c r="T167">
        <v>4</v>
      </c>
      <c r="U167">
        <v>8</v>
      </c>
      <c r="V167">
        <v>1</v>
      </c>
      <c r="W167">
        <v>6</v>
      </c>
      <c r="X167">
        <v>3</v>
      </c>
      <c r="Y167">
        <v>9</v>
      </c>
      <c r="Z167">
        <v>1</v>
      </c>
      <c r="AA167">
        <v>3</v>
      </c>
      <c r="AB167">
        <v>5</v>
      </c>
      <c r="AC167">
        <v>8</v>
      </c>
      <c r="AD167">
        <v>1</v>
      </c>
      <c r="AE167">
        <v>3</v>
      </c>
      <c r="AF167">
        <v>1</v>
      </c>
      <c r="AG167">
        <v>4</v>
      </c>
      <c r="AH167">
        <v>1</v>
      </c>
      <c r="AI167">
        <v>2</v>
      </c>
      <c r="AJ167">
        <v>4</v>
      </c>
      <c r="AK167">
        <v>6</v>
      </c>
      <c r="AL167">
        <v>1</v>
      </c>
      <c r="AM167">
        <v>2</v>
      </c>
      <c r="AN167">
        <v>0</v>
      </c>
      <c r="AO167">
        <v>2</v>
      </c>
      <c r="AP167">
        <v>1</v>
      </c>
      <c r="AQ167">
        <v>20</v>
      </c>
      <c r="AR167">
        <v>17</v>
      </c>
      <c r="AS167">
        <v>37</v>
      </c>
      <c r="AT167">
        <v>6</v>
      </c>
      <c r="AU167">
        <v>0</v>
      </c>
      <c r="AV167">
        <v>0</v>
      </c>
      <c r="AW167">
        <v>0</v>
      </c>
      <c r="AX167">
        <v>0</v>
      </c>
      <c r="AY167">
        <v>0</v>
      </c>
      <c r="AZ167">
        <v>0</v>
      </c>
      <c r="BA167">
        <v>0</v>
      </c>
      <c r="BB167">
        <v>0</v>
      </c>
      <c r="BC167">
        <v>0</v>
      </c>
      <c r="BD167">
        <v>0</v>
      </c>
      <c r="BE167">
        <v>0</v>
      </c>
      <c r="BF167">
        <v>0</v>
      </c>
      <c r="BG167">
        <v>0</v>
      </c>
      <c r="BH167">
        <v>0</v>
      </c>
      <c r="BI167">
        <v>0</v>
      </c>
      <c r="BJ167">
        <v>0</v>
      </c>
      <c r="BK167">
        <v>0</v>
      </c>
      <c r="BL167">
        <v>0</v>
      </c>
      <c r="BM167">
        <v>0</v>
      </c>
      <c r="BN167">
        <v>0</v>
      </c>
      <c r="BO167">
        <v>0</v>
      </c>
      <c r="BP167">
        <v>0</v>
      </c>
      <c r="BQ167">
        <v>0</v>
      </c>
      <c r="BR167">
        <v>0</v>
      </c>
      <c r="BS167">
        <v>0</v>
      </c>
      <c r="BT167">
        <v>0</v>
      </c>
      <c r="BU167">
        <v>0</v>
      </c>
      <c r="BV167">
        <v>0</v>
      </c>
      <c r="BW167">
        <v>0</v>
      </c>
      <c r="BX167">
        <v>0</v>
      </c>
      <c r="BY167">
        <v>0</v>
      </c>
      <c r="BZ167">
        <v>0</v>
      </c>
      <c r="CA167">
        <v>0</v>
      </c>
      <c r="CB167">
        <v>0</v>
      </c>
      <c r="CC167">
        <v>0</v>
      </c>
      <c r="CD167">
        <v>0</v>
      </c>
      <c r="CE167">
        <v>0</v>
      </c>
      <c r="CF167">
        <v>0</v>
      </c>
      <c r="CG167">
        <v>0</v>
      </c>
      <c r="CH167">
        <v>0</v>
      </c>
      <c r="CI167">
        <v>0</v>
      </c>
      <c r="CJ167">
        <v>0</v>
      </c>
      <c r="CK167">
        <v>0</v>
      </c>
      <c r="CL167">
        <v>0</v>
      </c>
      <c r="CM167">
        <v>29</v>
      </c>
      <c r="CN167">
        <v>21</v>
      </c>
      <c r="CO167">
        <v>50</v>
      </c>
      <c r="CP167">
        <v>8</v>
      </c>
    </row>
    <row r="168" spans="1:94">
      <c r="A168">
        <v>62020187</v>
      </c>
      <c r="B168" t="s">
        <v>260</v>
      </c>
      <c r="C168">
        <v>0</v>
      </c>
      <c r="D168">
        <v>0</v>
      </c>
      <c r="E168">
        <v>0</v>
      </c>
      <c r="F168">
        <v>0</v>
      </c>
      <c r="G168">
        <v>5</v>
      </c>
      <c r="H168">
        <v>4</v>
      </c>
      <c r="I168">
        <v>9</v>
      </c>
      <c r="J168">
        <v>1</v>
      </c>
      <c r="K168">
        <v>6</v>
      </c>
      <c r="L168">
        <v>4</v>
      </c>
      <c r="M168">
        <v>10</v>
      </c>
      <c r="N168">
        <v>1</v>
      </c>
      <c r="O168">
        <v>11</v>
      </c>
      <c r="P168">
        <v>8</v>
      </c>
      <c r="Q168">
        <v>19</v>
      </c>
      <c r="R168">
        <v>2</v>
      </c>
      <c r="S168">
        <v>8</v>
      </c>
      <c r="T168">
        <v>6</v>
      </c>
      <c r="U168">
        <v>14</v>
      </c>
      <c r="V168">
        <v>1</v>
      </c>
      <c r="W168">
        <v>6</v>
      </c>
      <c r="X168">
        <v>7</v>
      </c>
      <c r="Y168">
        <v>13</v>
      </c>
      <c r="Z168">
        <v>1</v>
      </c>
      <c r="AA168">
        <v>4</v>
      </c>
      <c r="AB168">
        <v>11</v>
      </c>
      <c r="AC168">
        <v>15</v>
      </c>
      <c r="AD168">
        <v>1</v>
      </c>
      <c r="AE168">
        <v>8</v>
      </c>
      <c r="AF168">
        <v>7</v>
      </c>
      <c r="AG168">
        <v>15</v>
      </c>
      <c r="AH168">
        <v>1</v>
      </c>
      <c r="AI168">
        <v>8</v>
      </c>
      <c r="AJ168">
        <v>9</v>
      </c>
      <c r="AK168">
        <v>17</v>
      </c>
      <c r="AL168">
        <v>1</v>
      </c>
      <c r="AM168">
        <v>7</v>
      </c>
      <c r="AN168">
        <v>8</v>
      </c>
      <c r="AO168">
        <v>15</v>
      </c>
      <c r="AP168">
        <v>1</v>
      </c>
      <c r="AQ168">
        <v>41</v>
      </c>
      <c r="AR168">
        <v>48</v>
      </c>
      <c r="AS168">
        <v>89</v>
      </c>
      <c r="AT168">
        <v>6</v>
      </c>
      <c r="AU168">
        <v>0</v>
      </c>
      <c r="AV168">
        <v>0</v>
      </c>
      <c r="AW168">
        <v>0</v>
      </c>
      <c r="AX168">
        <v>0</v>
      </c>
      <c r="AY168">
        <v>0</v>
      </c>
      <c r="AZ168">
        <v>0</v>
      </c>
      <c r="BA168">
        <v>0</v>
      </c>
      <c r="BB168">
        <v>0</v>
      </c>
      <c r="BC168">
        <v>0</v>
      </c>
      <c r="BD168">
        <v>0</v>
      </c>
      <c r="BE168">
        <v>0</v>
      </c>
      <c r="BF168">
        <v>0</v>
      </c>
      <c r="BG168">
        <v>0</v>
      </c>
      <c r="BH168">
        <v>0</v>
      </c>
      <c r="BI168">
        <v>0</v>
      </c>
      <c r="BJ168">
        <v>0</v>
      </c>
      <c r="BK168">
        <v>0</v>
      </c>
      <c r="BL168">
        <v>0</v>
      </c>
      <c r="BM168">
        <v>0</v>
      </c>
      <c r="BN168">
        <v>0</v>
      </c>
      <c r="BO168">
        <v>0</v>
      </c>
      <c r="BP168">
        <v>0</v>
      </c>
      <c r="BQ168">
        <v>0</v>
      </c>
      <c r="BR168">
        <v>0</v>
      </c>
      <c r="BS168">
        <v>0</v>
      </c>
      <c r="BT168">
        <v>0</v>
      </c>
      <c r="BU168">
        <v>0</v>
      </c>
      <c r="BV168">
        <v>0</v>
      </c>
      <c r="BW168">
        <v>0</v>
      </c>
      <c r="BX168">
        <v>0</v>
      </c>
      <c r="BY168">
        <v>0</v>
      </c>
      <c r="BZ168">
        <v>0</v>
      </c>
      <c r="CA168">
        <v>0</v>
      </c>
      <c r="CB168">
        <v>0</v>
      </c>
      <c r="CC168">
        <v>0</v>
      </c>
      <c r="CD168">
        <v>0</v>
      </c>
      <c r="CE168">
        <v>0</v>
      </c>
      <c r="CF168">
        <v>0</v>
      </c>
      <c r="CG168">
        <v>0</v>
      </c>
      <c r="CH168">
        <v>0</v>
      </c>
      <c r="CI168">
        <v>0</v>
      </c>
      <c r="CJ168">
        <v>0</v>
      </c>
      <c r="CK168">
        <v>0</v>
      </c>
      <c r="CL168">
        <v>0</v>
      </c>
      <c r="CM168">
        <v>52</v>
      </c>
      <c r="CN168">
        <v>56</v>
      </c>
      <c r="CO168">
        <v>108</v>
      </c>
      <c r="CP168">
        <v>8</v>
      </c>
    </row>
    <row r="169" spans="1:94">
      <c r="A169">
        <v>62020188</v>
      </c>
      <c r="B169" t="s">
        <v>261</v>
      </c>
      <c r="C169">
        <v>0</v>
      </c>
      <c r="D169">
        <v>0</v>
      </c>
      <c r="E169">
        <v>0</v>
      </c>
      <c r="F169">
        <v>0</v>
      </c>
      <c r="G169">
        <v>9</v>
      </c>
      <c r="H169">
        <v>8</v>
      </c>
      <c r="I169">
        <v>17</v>
      </c>
      <c r="J169">
        <v>1</v>
      </c>
      <c r="K169">
        <v>16</v>
      </c>
      <c r="L169">
        <v>10</v>
      </c>
      <c r="M169">
        <v>26</v>
      </c>
      <c r="N169">
        <v>1</v>
      </c>
      <c r="O169">
        <v>25</v>
      </c>
      <c r="P169">
        <v>18</v>
      </c>
      <c r="Q169">
        <v>43</v>
      </c>
      <c r="R169">
        <v>2</v>
      </c>
      <c r="S169">
        <v>6</v>
      </c>
      <c r="T169">
        <v>10</v>
      </c>
      <c r="U169">
        <v>16</v>
      </c>
      <c r="V169">
        <v>1</v>
      </c>
      <c r="W169">
        <v>12</v>
      </c>
      <c r="X169">
        <v>10</v>
      </c>
      <c r="Y169">
        <v>22</v>
      </c>
      <c r="Z169">
        <v>1</v>
      </c>
      <c r="AA169">
        <v>3</v>
      </c>
      <c r="AB169">
        <v>11</v>
      </c>
      <c r="AC169">
        <v>14</v>
      </c>
      <c r="AD169">
        <v>1</v>
      </c>
      <c r="AE169">
        <v>9</v>
      </c>
      <c r="AF169">
        <v>8</v>
      </c>
      <c r="AG169">
        <v>17</v>
      </c>
      <c r="AH169">
        <v>1</v>
      </c>
      <c r="AI169">
        <v>7</v>
      </c>
      <c r="AJ169">
        <v>6</v>
      </c>
      <c r="AK169">
        <v>13</v>
      </c>
      <c r="AL169">
        <v>1</v>
      </c>
      <c r="AM169">
        <v>7</v>
      </c>
      <c r="AN169">
        <v>6</v>
      </c>
      <c r="AO169">
        <v>13</v>
      </c>
      <c r="AP169">
        <v>1</v>
      </c>
      <c r="AQ169">
        <v>44</v>
      </c>
      <c r="AR169">
        <v>51</v>
      </c>
      <c r="AS169">
        <v>95</v>
      </c>
      <c r="AT169">
        <v>6</v>
      </c>
      <c r="AU169">
        <v>13</v>
      </c>
      <c r="AV169">
        <v>11</v>
      </c>
      <c r="AW169">
        <v>24</v>
      </c>
      <c r="AX169">
        <v>1</v>
      </c>
      <c r="AY169">
        <v>12</v>
      </c>
      <c r="AZ169">
        <v>10</v>
      </c>
      <c r="BA169">
        <v>22</v>
      </c>
      <c r="BB169">
        <v>1</v>
      </c>
      <c r="BC169">
        <v>2</v>
      </c>
      <c r="BD169">
        <v>3</v>
      </c>
      <c r="BE169">
        <v>5</v>
      </c>
      <c r="BF169">
        <v>1</v>
      </c>
      <c r="BG169">
        <v>27</v>
      </c>
      <c r="BH169">
        <v>24</v>
      </c>
      <c r="BI169">
        <v>51</v>
      </c>
      <c r="BJ169">
        <v>3</v>
      </c>
      <c r="BK169">
        <v>0</v>
      </c>
      <c r="BL169">
        <v>0</v>
      </c>
      <c r="BM169">
        <v>0</v>
      </c>
      <c r="BN169">
        <v>0</v>
      </c>
      <c r="BO169">
        <v>0</v>
      </c>
      <c r="BP169">
        <v>0</v>
      </c>
      <c r="BQ169">
        <v>0</v>
      </c>
      <c r="BR169">
        <v>0</v>
      </c>
      <c r="BS169">
        <v>0</v>
      </c>
      <c r="BT169">
        <v>0</v>
      </c>
      <c r="BU169">
        <v>0</v>
      </c>
      <c r="BV169">
        <v>0</v>
      </c>
      <c r="BW169">
        <v>0</v>
      </c>
      <c r="BX169">
        <v>0</v>
      </c>
      <c r="BY169">
        <v>0</v>
      </c>
      <c r="BZ169">
        <v>0</v>
      </c>
      <c r="CA169">
        <v>0</v>
      </c>
      <c r="CB169">
        <v>0</v>
      </c>
      <c r="CC169">
        <v>0</v>
      </c>
      <c r="CD169">
        <v>0</v>
      </c>
      <c r="CE169">
        <v>0</v>
      </c>
      <c r="CF169">
        <v>0</v>
      </c>
      <c r="CG169">
        <v>0</v>
      </c>
      <c r="CH169">
        <v>0</v>
      </c>
      <c r="CI169">
        <v>0</v>
      </c>
      <c r="CJ169">
        <v>0</v>
      </c>
      <c r="CK169">
        <v>0</v>
      </c>
      <c r="CL169">
        <v>0</v>
      </c>
      <c r="CM169">
        <v>96</v>
      </c>
      <c r="CN169">
        <v>93</v>
      </c>
      <c r="CO169">
        <v>189</v>
      </c>
      <c r="CP169">
        <v>11</v>
      </c>
    </row>
    <row r="170" spans="1:94">
      <c r="A170">
        <v>62020189</v>
      </c>
      <c r="B170" t="s">
        <v>262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5</v>
      </c>
      <c r="I170">
        <v>5</v>
      </c>
      <c r="J170">
        <v>1</v>
      </c>
      <c r="K170">
        <v>1</v>
      </c>
      <c r="L170">
        <v>6</v>
      </c>
      <c r="M170">
        <v>7</v>
      </c>
      <c r="N170">
        <v>1</v>
      </c>
      <c r="O170">
        <v>1</v>
      </c>
      <c r="P170">
        <v>11</v>
      </c>
      <c r="Q170">
        <v>12</v>
      </c>
      <c r="R170">
        <v>2</v>
      </c>
      <c r="S170">
        <v>4</v>
      </c>
      <c r="T170">
        <v>2</v>
      </c>
      <c r="U170">
        <v>6</v>
      </c>
      <c r="V170">
        <v>1</v>
      </c>
      <c r="W170">
        <v>3</v>
      </c>
      <c r="X170">
        <v>3</v>
      </c>
      <c r="Y170">
        <v>6</v>
      </c>
      <c r="Z170">
        <v>1</v>
      </c>
      <c r="AA170">
        <v>3</v>
      </c>
      <c r="AB170">
        <v>4</v>
      </c>
      <c r="AC170">
        <v>7</v>
      </c>
      <c r="AD170">
        <v>1</v>
      </c>
      <c r="AE170">
        <v>2</v>
      </c>
      <c r="AF170">
        <v>6</v>
      </c>
      <c r="AG170">
        <v>8</v>
      </c>
      <c r="AH170">
        <v>1</v>
      </c>
      <c r="AI170">
        <v>5</v>
      </c>
      <c r="AJ170">
        <v>1</v>
      </c>
      <c r="AK170">
        <v>6</v>
      </c>
      <c r="AL170">
        <v>1</v>
      </c>
      <c r="AM170">
        <v>5</v>
      </c>
      <c r="AN170">
        <v>5</v>
      </c>
      <c r="AO170">
        <v>10</v>
      </c>
      <c r="AP170">
        <v>1</v>
      </c>
      <c r="AQ170">
        <v>22</v>
      </c>
      <c r="AR170">
        <v>21</v>
      </c>
      <c r="AS170">
        <v>43</v>
      </c>
      <c r="AT170">
        <v>6</v>
      </c>
      <c r="AU170">
        <v>0</v>
      </c>
      <c r="AV170">
        <v>0</v>
      </c>
      <c r="AW170">
        <v>0</v>
      </c>
      <c r="AX170">
        <v>0</v>
      </c>
      <c r="AY170">
        <v>0</v>
      </c>
      <c r="AZ170">
        <v>0</v>
      </c>
      <c r="BA170">
        <v>0</v>
      </c>
      <c r="BB170">
        <v>0</v>
      </c>
      <c r="BC170">
        <v>0</v>
      </c>
      <c r="BD170">
        <v>0</v>
      </c>
      <c r="BE170">
        <v>0</v>
      </c>
      <c r="BF170">
        <v>0</v>
      </c>
      <c r="BG170">
        <v>0</v>
      </c>
      <c r="BH170">
        <v>0</v>
      </c>
      <c r="BI170">
        <v>0</v>
      </c>
      <c r="BJ170">
        <v>0</v>
      </c>
      <c r="BK170">
        <v>0</v>
      </c>
      <c r="BL170">
        <v>0</v>
      </c>
      <c r="BM170">
        <v>0</v>
      </c>
      <c r="BN170">
        <v>0</v>
      </c>
      <c r="BO170">
        <v>0</v>
      </c>
      <c r="BP170">
        <v>0</v>
      </c>
      <c r="BQ170">
        <v>0</v>
      </c>
      <c r="BR170">
        <v>0</v>
      </c>
      <c r="BS170">
        <v>0</v>
      </c>
      <c r="BT170">
        <v>0</v>
      </c>
      <c r="BU170">
        <v>0</v>
      </c>
      <c r="BV170">
        <v>0</v>
      </c>
      <c r="BW170">
        <v>0</v>
      </c>
      <c r="BX170">
        <v>0</v>
      </c>
      <c r="BY170">
        <v>0</v>
      </c>
      <c r="BZ170">
        <v>0</v>
      </c>
      <c r="CA170">
        <v>0</v>
      </c>
      <c r="CB170">
        <v>0</v>
      </c>
      <c r="CC170">
        <v>0</v>
      </c>
      <c r="CD170">
        <v>0</v>
      </c>
      <c r="CE170">
        <v>0</v>
      </c>
      <c r="CF170">
        <v>0</v>
      </c>
      <c r="CG170">
        <v>0</v>
      </c>
      <c r="CH170">
        <v>0</v>
      </c>
      <c r="CI170">
        <v>0</v>
      </c>
      <c r="CJ170">
        <v>0</v>
      </c>
      <c r="CK170">
        <v>0</v>
      </c>
      <c r="CL170">
        <v>0</v>
      </c>
      <c r="CM170">
        <v>23</v>
      </c>
      <c r="CN170">
        <v>32</v>
      </c>
      <c r="CO170">
        <v>55</v>
      </c>
      <c r="CP170">
        <v>8</v>
      </c>
    </row>
    <row r="171" spans="1:94">
      <c r="A171">
        <v>62020190</v>
      </c>
      <c r="B171" t="s">
        <v>263</v>
      </c>
      <c r="C171">
        <v>1</v>
      </c>
      <c r="D171">
        <v>2</v>
      </c>
      <c r="E171">
        <v>3</v>
      </c>
      <c r="F171">
        <v>1</v>
      </c>
      <c r="G171">
        <v>4</v>
      </c>
      <c r="H171">
        <v>0</v>
      </c>
      <c r="I171">
        <v>4</v>
      </c>
      <c r="J171">
        <v>1</v>
      </c>
      <c r="K171">
        <v>4</v>
      </c>
      <c r="L171">
        <v>5</v>
      </c>
      <c r="M171">
        <v>9</v>
      </c>
      <c r="N171">
        <v>1</v>
      </c>
      <c r="O171">
        <v>9</v>
      </c>
      <c r="P171">
        <v>7</v>
      </c>
      <c r="Q171">
        <v>16</v>
      </c>
      <c r="R171">
        <v>3</v>
      </c>
      <c r="S171">
        <v>1</v>
      </c>
      <c r="T171">
        <v>0</v>
      </c>
      <c r="U171">
        <v>1</v>
      </c>
      <c r="V171">
        <v>1</v>
      </c>
      <c r="W171">
        <v>2</v>
      </c>
      <c r="X171">
        <v>2</v>
      </c>
      <c r="Y171">
        <v>4</v>
      </c>
      <c r="Z171">
        <v>1</v>
      </c>
      <c r="AA171">
        <v>3</v>
      </c>
      <c r="AB171">
        <v>0</v>
      </c>
      <c r="AC171">
        <v>3</v>
      </c>
      <c r="AD171">
        <v>1</v>
      </c>
      <c r="AE171">
        <v>0</v>
      </c>
      <c r="AF171">
        <v>1</v>
      </c>
      <c r="AG171">
        <v>1</v>
      </c>
      <c r="AH171">
        <v>1</v>
      </c>
      <c r="AI171">
        <v>1</v>
      </c>
      <c r="AJ171">
        <v>1</v>
      </c>
      <c r="AK171">
        <v>2</v>
      </c>
      <c r="AL171">
        <v>1</v>
      </c>
      <c r="AM171">
        <v>1</v>
      </c>
      <c r="AN171">
        <v>0</v>
      </c>
      <c r="AO171">
        <v>1</v>
      </c>
      <c r="AP171">
        <v>1</v>
      </c>
      <c r="AQ171">
        <v>8</v>
      </c>
      <c r="AR171">
        <v>4</v>
      </c>
      <c r="AS171">
        <v>12</v>
      </c>
      <c r="AT171">
        <v>6</v>
      </c>
      <c r="AU171">
        <v>0</v>
      </c>
      <c r="AV171">
        <v>0</v>
      </c>
      <c r="AW171">
        <v>0</v>
      </c>
      <c r="AX171">
        <v>0</v>
      </c>
      <c r="AY171">
        <v>0</v>
      </c>
      <c r="AZ171">
        <v>0</v>
      </c>
      <c r="BA171">
        <v>0</v>
      </c>
      <c r="BB171">
        <v>0</v>
      </c>
      <c r="BC171">
        <v>0</v>
      </c>
      <c r="BD171">
        <v>0</v>
      </c>
      <c r="BE171">
        <v>0</v>
      </c>
      <c r="BF171">
        <v>0</v>
      </c>
      <c r="BG171">
        <v>0</v>
      </c>
      <c r="BH171">
        <v>0</v>
      </c>
      <c r="BI171">
        <v>0</v>
      </c>
      <c r="BJ171">
        <v>0</v>
      </c>
      <c r="BK171">
        <v>0</v>
      </c>
      <c r="BL171">
        <v>0</v>
      </c>
      <c r="BM171">
        <v>0</v>
      </c>
      <c r="BN171">
        <v>0</v>
      </c>
      <c r="BO171">
        <v>0</v>
      </c>
      <c r="BP171">
        <v>0</v>
      </c>
      <c r="BQ171">
        <v>0</v>
      </c>
      <c r="BR171">
        <v>0</v>
      </c>
      <c r="BS171">
        <v>0</v>
      </c>
      <c r="BT171">
        <v>0</v>
      </c>
      <c r="BU171">
        <v>0</v>
      </c>
      <c r="BV171">
        <v>0</v>
      </c>
      <c r="BW171">
        <v>0</v>
      </c>
      <c r="BX171">
        <v>0</v>
      </c>
      <c r="BY171">
        <v>0</v>
      </c>
      <c r="BZ171">
        <v>0</v>
      </c>
      <c r="CA171">
        <v>0</v>
      </c>
      <c r="CB171">
        <v>0</v>
      </c>
      <c r="CC171">
        <v>0</v>
      </c>
      <c r="CD171">
        <v>0</v>
      </c>
      <c r="CE171">
        <v>0</v>
      </c>
      <c r="CF171">
        <v>0</v>
      </c>
      <c r="CG171">
        <v>0</v>
      </c>
      <c r="CH171">
        <v>0</v>
      </c>
      <c r="CI171">
        <v>0</v>
      </c>
      <c r="CJ171">
        <v>0</v>
      </c>
      <c r="CK171">
        <v>0</v>
      </c>
      <c r="CL171">
        <v>0</v>
      </c>
      <c r="CM171">
        <v>17</v>
      </c>
      <c r="CN171">
        <v>11</v>
      </c>
      <c r="CO171">
        <v>28</v>
      </c>
      <c r="CP171">
        <v>9</v>
      </c>
    </row>
    <row r="172" spans="1:94">
      <c r="A172">
        <v>62020191</v>
      </c>
      <c r="B172" t="s">
        <v>264</v>
      </c>
      <c r="C172">
        <v>1</v>
      </c>
      <c r="D172">
        <v>4</v>
      </c>
      <c r="E172">
        <v>5</v>
      </c>
      <c r="F172">
        <v>1</v>
      </c>
      <c r="G172">
        <v>0</v>
      </c>
      <c r="H172">
        <v>2</v>
      </c>
      <c r="I172">
        <v>2</v>
      </c>
      <c r="J172">
        <v>1</v>
      </c>
      <c r="K172">
        <v>1</v>
      </c>
      <c r="L172">
        <v>1</v>
      </c>
      <c r="M172">
        <v>2</v>
      </c>
      <c r="N172">
        <v>1</v>
      </c>
      <c r="O172">
        <v>2</v>
      </c>
      <c r="P172">
        <v>7</v>
      </c>
      <c r="Q172">
        <v>9</v>
      </c>
      <c r="R172">
        <v>3</v>
      </c>
      <c r="S172">
        <v>2</v>
      </c>
      <c r="T172">
        <v>2</v>
      </c>
      <c r="U172">
        <v>4</v>
      </c>
      <c r="V172">
        <v>1</v>
      </c>
      <c r="W172">
        <v>3</v>
      </c>
      <c r="X172">
        <v>5</v>
      </c>
      <c r="Y172">
        <v>8</v>
      </c>
      <c r="Z172">
        <v>1</v>
      </c>
      <c r="AA172">
        <v>2</v>
      </c>
      <c r="AB172">
        <v>2</v>
      </c>
      <c r="AC172">
        <v>4</v>
      </c>
      <c r="AD172">
        <v>1</v>
      </c>
      <c r="AE172">
        <v>4</v>
      </c>
      <c r="AF172">
        <v>5</v>
      </c>
      <c r="AG172">
        <v>9</v>
      </c>
      <c r="AH172">
        <v>1</v>
      </c>
      <c r="AI172">
        <v>1</v>
      </c>
      <c r="AJ172">
        <v>3</v>
      </c>
      <c r="AK172">
        <v>4</v>
      </c>
      <c r="AL172">
        <v>1</v>
      </c>
      <c r="AM172">
        <v>1</v>
      </c>
      <c r="AN172">
        <v>3</v>
      </c>
      <c r="AO172">
        <v>4</v>
      </c>
      <c r="AP172">
        <v>1</v>
      </c>
      <c r="AQ172">
        <v>13</v>
      </c>
      <c r="AR172">
        <v>20</v>
      </c>
      <c r="AS172">
        <v>33</v>
      </c>
      <c r="AT172">
        <v>6</v>
      </c>
      <c r="AU172">
        <v>0</v>
      </c>
      <c r="AV172">
        <v>0</v>
      </c>
      <c r="AW172">
        <v>0</v>
      </c>
      <c r="AX172">
        <v>0</v>
      </c>
      <c r="AY172">
        <v>0</v>
      </c>
      <c r="AZ172">
        <v>0</v>
      </c>
      <c r="BA172">
        <v>0</v>
      </c>
      <c r="BB172">
        <v>0</v>
      </c>
      <c r="BC172">
        <v>0</v>
      </c>
      <c r="BD172">
        <v>0</v>
      </c>
      <c r="BE172">
        <v>0</v>
      </c>
      <c r="BF172">
        <v>0</v>
      </c>
      <c r="BG172">
        <v>0</v>
      </c>
      <c r="BH172">
        <v>0</v>
      </c>
      <c r="BI172">
        <v>0</v>
      </c>
      <c r="BJ172">
        <v>0</v>
      </c>
      <c r="BK172">
        <v>0</v>
      </c>
      <c r="BL172">
        <v>0</v>
      </c>
      <c r="BM172">
        <v>0</v>
      </c>
      <c r="BN172">
        <v>0</v>
      </c>
      <c r="BO172">
        <v>0</v>
      </c>
      <c r="BP172">
        <v>0</v>
      </c>
      <c r="BQ172">
        <v>0</v>
      </c>
      <c r="BR172">
        <v>0</v>
      </c>
      <c r="BS172">
        <v>0</v>
      </c>
      <c r="BT172">
        <v>0</v>
      </c>
      <c r="BU172">
        <v>0</v>
      </c>
      <c r="BV172">
        <v>0</v>
      </c>
      <c r="BW172">
        <v>0</v>
      </c>
      <c r="BX172">
        <v>0</v>
      </c>
      <c r="BY172">
        <v>0</v>
      </c>
      <c r="BZ172">
        <v>0</v>
      </c>
      <c r="CA172">
        <v>0</v>
      </c>
      <c r="CB172">
        <v>0</v>
      </c>
      <c r="CC172">
        <v>0</v>
      </c>
      <c r="CD172">
        <v>0</v>
      </c>
      <c r="CE172">
        <v>0</v>
      </c>
      <c r="CF172">
        <v>0</v>
      </c>
      <c r="CG172">
        <v>0</v>
      </c>
      <c r="CH172">
        <v>0</v>
      </c>
      <c r="CI172">
        <v>0</v>
      </c>
      <c r="CJ172">
        <v>0</v>
      </c>
      <c r="CK172">
        <v>0</v>
      </c>
      <c r="CL172">
        <v>0</v>
      </c>
      <c r="CM172">
        <v>15</v>
      </c>
      <c r="CN172">
        <v>27</v>
      </c>
      <c r="CO172">
        <v>42</v>
      </c>
      <c r="CP172">
        <v>9</v>
      </c>
    </row>
    <row r="173" spans="1:94">
      <c r="A173">
        <v>62020192</v>
      </c>
      <c r="B173" t="s">
        <v>265</v>
      </c>
      <c r="C173">
        <v>1</v>
      </c>
      <c r="D173">
        <v>4</v>
      </c>
      <c r="E173">
        <v>5</v>
      </c>
      <c r="F173">
        <v>1</v>
      </c>
      <c r="G173">
        <v>3</v>
      </c>
      <c r="H173">
        <v>4</v>
      </c>
      <c r="I173">
        <v>7</v>
      </c>
      <c r="J173">
        <v>1</v>
      </c>
      <c r="K173">
        <v>5</v>
      </c>
      <c r="L173">
        <v>5</v>
      </c>
      <c r="M173">
        <v>10</v>
      </c>
      <c r="N173">
        <v>1</v>
      </c>
      <c r="O173">
        <v>9</v>
      </c>
      <c r="P173">
        <v>13</v>
      </c>
      <c r="Q173">
        <v>22</v>
      </c>
      <c r="R173">
        <v>3</v>
      </c>
      <c r="S173">
        <v>3</v>
      </c>
      <c r="T173">
        <v>7</v>
      </c>
      <c r="U173">
        <v>10</v>
      </c>
      <c r="V173">
        <v>1</v>
      </c>
      <c r="W173">
        <v>3</v>
      </c>
      <c r="X173">
        <v>2</v>
      </c>
      <c r="Y173">
        <v>5</v>
      </c>
      <c r="Z173">
        <v>1</v>
      </c>
      <c r="AA173">
        <v>5</v>
      </c>
      <c r="AB173">
        <v>3</v>
      </c>
      <c r="AC173">
        <v>8</v>
      </c>
      <c r="AD173">
        <v>1</v>
      </c>
      <c r="AE173">
        <v>5</v>
      </c>
      <c r="AF173">
        <v>6</v>
      </c>
      <c r="AG173">
        <v>11</v>
      </c>
      <c r="AH173">
        <v>1</v>
      </c>
      <c r="AI173">
        <v>4</v>
      </c>
      <c r="AJ173">
        <v>2</v>
      </c>
      <c r="AK173">
        <v>6</v>
      </c>
      <c r="AL173">
        <v>1</v>
      </c>
      <c r="AM173">
        <v>0</v>
      </c>
      <c r="AN173">
        <v>5</v>
      </c>
      <c r="AO173">
        <v>5</v>
      </c>
      <c r="AP173">
        <v>1</v>
      </c>
      <c r="AQ173">
        <v>20</v>
      </c>
      <c r="AR173">
        <v>25</v>
      </c>
      <c r="AS173">
        <v>45</v>
      </c>
      <c r="AT173">
        <v>6</v>
      </c>
      <c r="AU173">
        <v>0</v>
      </c>
      <c r="AV173">
        <v>0</v>
      </c>
      <c r="AW173">
        <v>0</v>
      </c>
      <c r="AX173">
        <v>0</v>
      </c>
      <c r="AY173">
        <v>0</v>
      </c>
      <c r="AZ173">
        <v>0</v>
      </c>
      <c r="BA173">
        <v>0</v>
      </c>
      <c r="BB173">
        <v>0</v>
      </c>
      <c r="BC173">
        <v>0</v>
      </c>
      <c r="BD173">
        <v>0</v>
      </c>
      <c r="BE173">
        <v>0</v>
      </c>
      <c r="BF173">
        <v>0</v>
      </c>
      <c r="BG173">
        <v>0</v>
      </c>
      <c r="BH173">
        <v>0</v>
      </c>
      <c r="BI173">
        <v>0</v>
      </c>
      <c r="BJ173">
        <v>0</v>
      </c>
      <c r="BK173">
        <v>0</v>
      </c>
      <c r="BL173">
        <v>0</v>
      </c>
      <c r="BM173">
        <v>0</v>
      </c>
      <c r="BN173">
        <v>0</v>
      </c>
      <c r="BO173">
        <v>0</v>
      </c>
      <c r="BP173">
        <v>0</v>
      </c>
      <c r="BQ173">
        <v>0</v>
      </c>
      <c r="BR173">
        <v>0</v>
      </c>
      <c r="BS173">
        <v>0</v>
      </c>
      <c r="BT173">
        <v>0</v>
      </c>
      <c r="BU173">
        <v>0</v>
      </c>
      <c r="BV173">
        <v>0</v>
      </c>
      <c r="BW173">
        <v>0</v>
      </c>
      <c r="BX173">
        <v>0</v>
      </c>
      <c r="BY173">
        <v>0</v>
      </c>
      <c r="BZ173">
        <v>0</v>
      </c>
      <c r="CA173">
        <v>0</v>
      </c>
      <c r="CB173">
        <v>0</v>
      </c>
      <c r="CC173">
        <v>0</v>
      </c>
      <c r="CD173">
        <v>0</v>
      </c>
      <c r="CE173">
        <v>0</v>
      </c>
      <c r="CF173">
        <v>0</v>
      </c>
      <c r="CG173">
        <v>0</v>
      </c>
      <c r="CH173">
        <v>0</v>
      </c>
      <c r="CI173">
        <v>0</v>
      </c>
      <c r="CJ173">
        <v>0</v>
      </c>
      <c r="CK173">
        <v>0</v>
      </c>
      <c r="CL173">
        <v>0</v>
      </c>
      <c r="CM173">
        <v>29</v>
      </c>
      <c r="CN173">
        <v>38</v>
      </c>
      <c r="CO173">
        <v>67</v>
      </c>
      <c r="CP173">
        <v>9</v>
      </c>
    </row>
    <row r="174" spans="1:94">
      <c r="A174">
        <v>62020193</v>
      </c>
      <c r="B174" t="s">
        <v>266</v>
      </c>
      <c r="C174">
        <v>0</v>
      </c>
      <c r="D174">
        <v>0</v>
      </c>
      <c r="E174">
        <v>0</v>
      </c>
      <c r="F174">
        <v>0</v>
      </c>
      <c r="G174">
        <v>6</v>
      </c>
      <c r="H174">
        <v>3</v>
      </c>
      <c r="I174">
        <v>9</v>
      </c>
      <c r="J174">
        <v>1</v>
      </c>
      <c r="K174">
        <v>4</v>
      </c>
      <c r="L174">
        <v>4</v>
      </c>
      <c r="M174">
        <v>8</v>
      </c>
      <c r="N174">
        <v>1</v>
      </c>
      <c r="O174">
        <v>10</v>
      </c>
      <c r="P174">
        <v>7</v>
      </c>
      <c r="Q174">
        <v>17</v>
      </c>
      <c r="R174">
        <v>2</v>
      </c>
      <c r="S174">
        <v>6</v>
      </c>
      <c r="T174">
        <v>5</v>
      </c>
      <c r="U174">
        <v>11</v>
      </c>
      <c r="V174">
        <v>1</v>
      </c>
      <c r="W174">
        <v>7</v>
      </c>
      <c r="X174">
        <v>6</v>
      </c>
      <c r="Y174">
        <v>13</v>
      </c>
      <c r="Z174">
        <v>1</v>
      </c>
      <c r="AA174">
        <v>3</v>
      </c>
      <c r="AB174">
        <v>4</v>
      </c>
      <c r="AC174">
        <v>7</v>
      </c>
      <c r="AD174">
        <v>1</v>
      </c>
      <c r="AE174">
        <v>3</v>
      </c>
      <c r="AF174">
        <v>3</v>
      </c>
      <c r="AG174">
        <v>6</v>
      </c>
      <c r="AH174">
        <v>1</v>
      </c>
      <c r="AI174">
        <v>7</v>
      </c>
      <c r="AJ174">
        <v>3</v>
      </c>
      <c r="AK174">
        <v>10</v>
      </c>
      <c r="AL174">
        <v>1</v>
      </c>
      <c r="AM174">
        <v>4</v>
      </c>
      <c r="AN174">
        <v>6</v>
      </c>
      <c r="AO174">
        <v>10</v>
      </c>
      <c r="AP174">
        <v>1</v>
      </c>
      <c r="AQ174">
        <v>30</v>
      </c>
      <c r="AR174">
        <v>27</v>
      </c>
      <c r="AS174">
        <v>57</v>
      </c>
      <c r="AT174">
        <v>6</v>
      </c>
      <c r="AU174">
        <v>0</v>
      </c>
      <c r="AV174">
        <v>0</v>
      </c>
      <c r="AW174">
        <v>0</v>
      </c>
      <c r="AX174">
        <v>0</v>
      </c>
      <c r="AY174">
        <v>0</v>
      </c>
      <c r="AZ174">
        <v>0</v>
      </c>
      <c r="BA174">
        <v>0</v>
      </c>
      <c r="BB174">
        <v>0</v>
      </c>
      <c r="BC174">
        <v>0</v>
      </c>
      <c r="BD174">
        <v>0</v>
      </c>
      <c r="BE174">
        <v>0</v>
      </c>
      <c r="BF174">
        <v>0</v>
      </c>
      <c r="BG174">
        <v>0</v>
      </c>
      <c r="BH174">
        <v>0</v>
      </c>
      <c r="BI174">
        <v>0</v>
      </c>
      <c r="BJ174">
        <v>0</v>
      </c>
      <c r="BK174">
        <v>0</v>
      </c>
      <c r="BL174">
        <v>0</v>
      </c>
      <c r="BM174">
        <v>0</v>
      </c>
      <c r="BN174">
        <v>0</v>
      </c>
      <c r="BO174">
        <v>0</v>
      </c>
      <c r="BP174">
        <v>0</v>
      </c>
      <c r="BQ174">
        <v>0</v>
      </c>
      <c r="BR174">
        <v>0</v>
      </c>
      <c r="BS174">
        <v>0</v>
      </c>
      <c r="BT174">
        <v>0</v>
      </c>
      <c r="BU174">
        <v>0</v>
      </c>
      <c r="BV174">
        <v>0</v>
      </c>
      <c r="BW174">
        <v>0</v>
      </c>
      <c r="BX174">
        <v>0</v>
      </c>
      <c r="BY174">
        <v>0</v>
      </c>
      <c r="BZ174">
        <v>0</v>
      </c>
      <c r="CA174">
        <v>0</v>
      </c>
      <c r="CB174">
        <v>0</v>
      </c>
      <c r="CC174">
        <v>0</v>
      </c>
      <c r="CD174">
        <v>0</v>
      </c>
      <c r="CE174">
        <v>0</v>
      </c>
      <c r="CF174">
        <v>0</v>
      </c>
      <c r="CG174">
        <v>0</v>
      </c>
      <c r="CH174">
        <v>0</v>
      </c>
      <c r="CI174">
        <v>0</v>
      </c>
      <c r="CJ174">
        <v>0</v>
      </c>
      <c r="CK174">
        <v>0</v>
      </c>
      <c r="CL174">
        <v>0</v>
      </c>
      <c r="CM174">
        <v>40</v>
      </c>
      <c r="CN174">
        <v>34</v>
      </c>
      <c r="CO174">
        <v>74</v>
      </c>
      <c r="CP174">
        <v>8</v>
      </c>
    </row>
    <row r="175" spans="1:94">
      <c r="A175">
        <v>62020194</v>
      </c>
      <c r="B175" t="s">
        <v>267</v>
      </c>
      <c r="C175">
        <v>6</v>
      </c>
      <c r="D175">
        <v>7</v>
      </c>
      <c r="E175">
        <v>13</v>
      </c>
      <c r="F175">
        <v>1</v>
      </c>
      <c r="G175">
        <v>6</v>
      </c>
      <c r="H175">
        <v>9</v>
      </c>
      <c r="I175">
        <v>15</v>
      </c>
      <c r="J175">
        <v>1</v>
      </c>
      <c r="K175">
        <v>8</v>
      </c>
      <c r="L175">
        <v>5</v>
      </c>
      <c r="M175">
        <v>13</v>
      </c>
      <c r="N175">
        <v>1</v>
      </c>
      <c r="O175">
        <v>20</v>
      </c>
      <c r="P175">
        <v>21</v>
      </c>
      <c r="Q175">
        <v>41</v>
      </c>
      <c r="R175">
        <v>3</v>
      </c>
      <c r="S175">
        <v>9</v>
      </c>
      <c r="T175">
        <v>7</v>
      </c>
      <c r="U175">
        <v>16</v>
      </c>
      <c r="V175">
        <v>1</v>
      </c>
      <c r="W175">
        <v>6</v>
      </c>
      <c r="X175">
        <v>13</v>
      </c>
      <c r="Y175">
        <v>19</v>
      </c>
      <c r="Z175">
        <v>1</v>
      </c>
      <c r="AA175">
        <v>7</v>
      </c>
      <c r="AB175">
        <v>3</v>
      </c>
      <c r="AC175">
        <v>10</v>
      </c>
      <c r="AD175">
        <v>1</v>
      </c>
      <c r="AE175">
        <v>8</v>
      </c>
      <c r="AF175">
        <v>5</v>
      </c>
      <c r="AG175">
        <v>13</v>
      </c>
      <c r="AH175">
        <v>1</v>
      </c>
      <c r="AI175">
        <v>11</v>
      </c>
      <c r="AJ175">
        <v>3</v>
      </c>
      <c r="AK175">
        <v>14</v>
      </c>
      <c r="AL175">
        <v>1</v>
      </c>
      <c r="AM175">
        <v>8</v>
      </c>
      <c r="AN175">
        <v>13</v>
      </c>
      <c r="AO175">
        <v>21</v>
      </c>
      <c r="AP175">
        <v>1</v>
      </c>
      <c r="AQ175">
        <v>49</v>
      </c>
      <c r="AR175">
        <v>44</v>
      </c>
      <c r="AS175">
        <v>93</v>
      </c>
      <c r="AT175">
        <v>6</v>
      </c>
      <c r="AU175">
        <v>0</v>
      </c>
      <c r="AV175">
        <v>0</v>
      </c>
      <c r="AW175">
        <v>0</v>
      </c>
      <c r="AX175">
        <v>0</v>
      </c>
      <c r="AY175">
        <v>0</v>
      </c>
      <c r="AZ175">
        <v>0</v>
      </c>
      <c r="BA175">
        <v>0</v>
      </c>
      <c r="BB175">
        <v>0</v>
      </c>
      <c r="BC175">
        <v>0</v>
      </c>
      <c r="BD175">
        <v>0</v>
      </c>
      <c r="BE175">
        <v>0</v>
      </c>
      <c r="BF175">
        <v>0</v>
      </c>
      <c r="BG175">
        <v>0</v>
      </c>
      <c r="BH175">
        <v>0</v>
      </c>
      <c r="BI175">
        <v>0</v>
      </c>
      <c r="BJ175">
        <v>0</v>
      </c>
      <c r="BK175">
        <v>0</v>
      </c>
      <c r="BL175">
        <v>0</v>
      </c>
      <c r="BM175">
        <v>0</v>
      </c>
      <c r="BN175">
        <v>0</v>
      </c>
      <c r="BO175">
        <v>0</v>
      </c>
      <c r="BP175">
        <v>0</v>
      </c>
      <c r="BQ175">
        <v>0</v>
      </c>
      <c r="BR175">
        <v>0</v>
      </c>
      <c r="BS175">
        <v>0</v>
      </c>
      <c r="BT175">
        <v>0</v>
      </c>
      <c r="BU175">
        <v>0</v>
      </c>
      <c r="BV175">
        <v>0</v>
      </c>
      <c r="BW175">
        <v>0</v>
      </c>
      <c r="BX175">
        <v>0</v>
      </c>
      <c r="BY175">
        <v>0</v>
      </c>
      <c r="BZ175">
        <v>0</v>
      </c>
      <c r="CA175">
        <v>0</v>
      </c>
      <c r="CB175">
        <v>0</v>
      </c>
      <c r="CC175">
        <v>0</v>
      </c>
      <c r="CD175">
        <v>0</v>
      </c>
      <c r="CE175">
        <v>0</v>
      </c>
      <c r="CF175">
        <v>0</v>
      </c>
      <c r="CG175">
        <v>0</v>
      </c>
      <c r="CH175">
        <v>0</v>
      </c>
      <c r="CI175">
        <v>0</v>
      </c>
      <c r="CJ175">
        <v>0</v>
      </c>
      <c r="CK175">
        <v>0</v>
      </c>
      <c r="CL175">
        <v>0</v>
      </c>
      <c r="CM175">
        <v>69</v>
      </c>
      <c r="CN175">
        <v>65</v>
      </c>
      <c r="CO175">
        <v>134</v>
      </c>
      <c r="CP175">
        <v>9</v>
      </c>
    </row>
    <row r="176" spans="1:94">
      <c r="A176">
        <v>62020195</v>
      </c>
      <c r="B176" t="s">
        <v>268</v>
      </c>
      <c r="C176">
        <v>6</v>
      </c>
      <c r="D176">
        <v>5</v>
      </c>
      <c r="E176">
        <v>11</v>
      </c>
      <c r="F176">
        <v>1</v>
      </c>
      <c r="G176">
        <v>6</v>
      </c>
      <c r="H176">
        <v>5</v>
      </c>
      <c r="I176">
        <v>11</v>
      </c>
      <c r="J176">
        <v>1</v>
      </c>
      <c r="K176">
        <v>9</v>
      </c>
      <c r="L176">
        <v>4</v>
      </c>
      <c r="M176">
        <v>13</v>
      </c>
      <c r="N176">
        <v>1</v>
      </c>
      <c r="O176">
        <v>21</v>
      </c>
      <c r="P176">
        <v>14</v>
      </c>
      <c r="Q176">
        <v>35</v>
      </c>
      <c r="R176">
        <v>3</v>
      </c>
      <c r="S176">
        <v>6</v>
      </c>
      <c r="T176">
        <v>5</v>
      </c>
      <c r="U176">
        <v>11</v>
      </c>
      <c r="V176">
        <v>1</v>
      </c>
      <c r="W176">
        <v>5</v>
      </c>
      <c r="X176">
        <v>3</v>
      </c>
      <c r="Y176">
        <v>8</v>
      </c>
      <c r="Z176">
        <v>1</v>
      </c>
      <c r="AA176">
        <v>1</v>
      </c>
      <c r="AB176">
        <v>8</v>
      </c>
      <c r="AC176">
        <v>9</v>
      </c>
      <c r="AD176">
        <v>1</v>
      </c>
      <c r="AE176">
        <v>7</v>
      </c>
      <c r="AF176">
        <v>1</v>
      </c>
      <c r="AG176">
        <v>8</v>
      </c>
      <c r="AH176">
        <v>1</v>
      </c>
      <c r="AI176">
        <v>5</v>
      </c>
      <c r="AJ176">
        <v>10</v>
      </c>
      <c r="AK176">
        <v>15</v>
      </c>
      <c r="AL176">
        <v>1</v>
      </c>
      <c r="AM176">
        <v>7</v>
      </c>
      <c r="AN176">
        <v>5</v>
      </c>
      <c r="AO176">
        <v>12</v>
      </c>
      <c r="AP176">
        <v>1</v>
      </c>
      <c r="AQ176">
        <v>31</v>
      </c>
      <c r="AR176">
        <v>32</v>
      </c>
      <c r="AS176">
        <v>63</v>
      </c>
      <c r="AT176">
        <v>6</v>
      </c>
      <c r="AU176">
        <v>14</v>
      </c>
      <c r="AV176">
        <v>6</v>
      </c>
      <c r="AW176">
        <v>20</v>
      </c>
      <c r="AX176">
        <v>1</v>
      </c>
      <c r="AY176">
        <v>10</v>
      </c>
      <c r="AZ176">
        <v>4</v>
      </c>
      <c r="BA176">
        <v>14</v>
      </c>
      <c r="BB176">
        <v>1</v>
      </c>
      <c r="BC176">
        <v>7</v>
      </c>
      <c r="BD176">
        <v>5</v>
      </c>
      <c r="BE176">
        <v>12</v>
      </c>
      <c r="BF176">
        <v>1</v>
      </c>
      <c r="BG176">
        <v>31</v>
      </c>
      <c r="BH176">
        <v>15</v>
      </c>
      <c r="BI176">
        <v>46</v>
      </c>
      <c r="BJ176">
        <v>3</v>
      </c>
      <c r="BK176">
        <v>0</v>
      </c>
      <c r="BL176">
        <v>0</v>
      </c>
      <c r="BM176">
        <v>0</v>
      </c>
      <c r="BN176">
        <v>0</v>
      </c>
      <c r="BO176">
        <v>0</v>
      </c>
      <c r="BP176">
        <v>0</v>
      </c>
      <c r="BQ176">
        <v>0</v>
      </c>
      <c r="BR176">
        <v>0</v>
      </c>
      <c r="BS176">
        <v>0</v>
      </c>
      <c r="BT176">
        <v>0</v>
      </c>
      <c r="BU176">
        <v>0</v>
      </c>
      <c r="BV176">
        <v>0</v>
      </c>
      <c r="BW176">
        <v>0</v>
      </c>
      <c r="BX176">
        <v>0</v>
      </c>
      <c r="BY176">
        <v>0</v>
      </c>
      <c r="BZ176">
        <v>0</v>
      </c>
      <c r="CA176">
        <v>0</v>
      </c>
      <c r="CB176">
        <v>0</v>
      </c>
      <c r="CC176">
        <v>0</v>
      </c>
      <c r="CD176">
        <v>0</v>
      </c>
      <c r="CE176">
        <v>0</v>
      </c>
      <c r="CF176">
        <v>0</v>
      </c>
      <c r="CG176">
        <v>0</v>
      </c>
      <c r="CH176">
        <v>0</v>
      </c>
      <c r="CI176">
        <v>0</v>
      </c>
      <c r="CJ176">
        <v>0</v>
      </c>
      <c r="CK176">
        <v>0</v>
      </c>
      <c r="CL176">
        <v>0</v>
      </c>
      <c r="CM176">
        <v>83</v>
      </c>
      <c r="CN176">
        <v>61</v>
      </c>
      <c r="CO176">
        <v>144</v>
      </c>
      <c r="CP176">
        <v>12</v>
      </c>
    </row>
    <row r="177" spans="1:94">
      <c r="A177">
        <v>62020196</v>
      </c>
      <c r="B177" t="s">
        <v>269</v>
      </c>
      <c r="C177">
        <v>3</v>
      </c>
      <c r="D177">
        <v>4</v>
      </c>
      <c r="E177">
        <v>7</v>
      </c>
      <c r="F177">
        <v>1</v>
      </c>
      <c r="G177">
        <v>5</v>
      </c>
      <c r="H177">
        <v>8</v>
      </c>
      <c r="I177">
        <v>13</v>
      </c>
      <c r="J177">
        <v>1</v>
      </c>
      <c r="K177">
        <v>3</v>
      </c>
      <c r="L177">
        <v>3</v>
      </c>
      <c r="M177">
        <v>6</v>
      </c>
      <c r="N177">
        <v>1</v>
      </c>
      <c r="O177">
        <v>11</v>
      </c>
      <c r="P177">
        <v>15</v>
      </c>
      <c r="Q177">
        <v>26</v>
      </c>
      <c r="R177">
        <v>3</v>
      </c>
      <c r="S177">
        <v>2</v>
      </c>
      <c r="T177">
        <v>6</v>
      </c>
      <c r="U177">
        <v>8</v>
      </c>
      <c r="V177">
        <v>1</v>
      </c>
      <c r="W177">
        <v>1</v>
      </c>
      <c r="X177">
        <v>3</v>
      </c>
      <c r="Y177">
        <v>4</v>
      </c>
      <c r="Z177">
        <v>1</v>
      </c>
      <c r="AA177">
        <v>2</v>
      </c>
      <c r="AB177">
        <v>1</v>
      </c>
      <c r="AC177">
        <v>3</v>
      </c>
      <c r="AD177">
        <v>1</v>
      </c>
      <c r="AE177">
        <v>6</v>
      </c>
      <c r="AF177">
        <v>3</v>
      </c>
      <c r="AG177">
        <v>9</v>
      </c>
      <c r="AH177">
        <v>1</v>
      </c>
      <c r="AI177">
        <v>3</v>
      </c>
      <c r="AJ177">
        <v>1</v>
      </c>
      <c r="AK177">
        <v>4</v>
      </c>
      <c r="AL177">
        <v>1</v>
      </c>
      <c r="AM177">
        <v>2</v>
      </c>
      <c r="AN177">
        <v>5</v>
      </c>
      <c r="AO177">
        <v>7</v>
      </c>
      <c r="AP177">
        <v>1</v>
      </c>
      <c r="AQ177">
        <v>16</v>
      </c>
      <c r="AR177">
        <v>19</v>
      </c>
      <c r="AS177">
        <v>35</v>
      </c>
      <c r="AT177">
        <v>6</v>
      </c>
      <c r="AU177">
        <v>0</v>
      </c>
      <c r="AV177">
        <v>0</v>
      </c>
      <c r="AW177">
        <v>0</v>
      </c>
      <c r="AX177">
        <v>0</v>
      </c>
      <c r="AY177">
        <v>0</v>
      </c>
      <c r="AZ177">
        <v>0</v>
      </c>
      <c r="BA177">
        <v>0</v>
      </c>
      <c r="BB177">
        <v>0</v>
      </c>
      <c r="BC177">
        <v>0</v>
      </c>
      <c r="BD177">
        <v>0</v>
      </c>
      <c r="BE177">
        <v>0</v>
      </c>
      <c r="BF177">
        <v>0</v>
      </c>
      <c r="BG177">
        <v>0</v>
      </c>
      <c r="BH177">
        <v>0</v>
      </c>
      <c r="BI177">
        <v>0</v>
      </c>
      <c r="BJ177">
        <v>0</v>
      </c>
      <c r="BK177">
        <v>0</v>
      </c>
      <c r="BL177">
        <v>0</v>
      </c>
      <c r="BM177">
        <v>0</v>
      </c>
      <c r="BN177">
        <v>0</v>
      </c>
      <c r="BO177">
        <v>0</v>
      </c>
      <c r="BP177">
        <v>0</v>
      </c>
      <c r="BQ177">
        <v>0</v>
      </c>
      <c r="BR177">
        <v>0</v>
      </c>
      <c r="BS177">
        <v>0</v>
      </c>
      <c r="BT177">
        <v>0</v>
      </c>
      <c r="BU177">
        <v>0</v>
      </c>
      <c r="BV177">
        <v>0</v>
      </c>
      <c r="BW177">
        <v>0</v>
      </c>
      <c r="BX177">
        <v>0</v>
      </c>
      <c r="BY177">
        <v>0</v>
      </c>
      <c r="BZ177">
        <v>0</v>
      </c>
      <c r="CA177">
        <v>0</v>
      </c>
      <c r="CB177">
        <v>0</v>
      </c>
      <c r="CC177">
        <v>0</v>
      </c>
      <c r="CD177">
        <v>0</v>
      </c>
      <c r="CE177">
        <v>0</v>
      </c>
      <c r="CF177">
        <v>0</v>
      </c>
      <c r="CG177">
        <v>0</v>
      </c>
      <c r="CH177">
        <v>0</v>
      </c>
      <c r="CI177">
        <v>0</v>
      </c>
      <c r="CJ177">
        <v>0</v>
      </c>
      <c r="CK177">
        <v>0</v>
      </c>
      <c r="CL177">
        <v>0</v>
      </c>
      <c r="CM177">
        <v>27</v>
      </c>
      <c r="CN177">
        <v>34</v>
      </c>
      <c r="CO177">
        <v>61</v>
      </c>
      <c r="CP177">
        <v>9</v>
      </c>
    </row>
    <row r="178" spans="1:94">
      <c r="A178">
        <v>62020197</v>
      </c>
      <c r="B178" t="s">
        <v>270</v>
      </c>
      <c r="C178">
        <v>0</v>
      </c>
      <c r="D178">
        <v>0</v>
      </c>
      <c r="E178">
        <v>0</v>
      </c>
      <c r="F178">
        <v>0</v>
      </c>
      <c r="G178">
        <v>12</v>
      </c>
      <c r="H178">
        <v>10</v>
      </c>
      <c r="I178">
        <v>22</v>
      </c>
      <c r="J178">
        <v>1</v>
      </c>
      <c r="K178">
        <v>11</v>
      </c>
      <c r="L178">
        <v>14</v>
      </c>
      <c r="M178">
        <v>25</v>
      </c>
      <c r="N178">
        <v>1</v>
      </c>
      <c r="O178">
        <v>23</v>
      </c>
      <c r="P178">
        <v>24</v>
      </c>
      <c r="Q178">
        <v>47</v>
      </c>
      <c r="R178">
        <v>2</v>
      </c>
      <c r="S178">
        <v>7</v>
      </c>
      <c r="T178">
        <v>9</v>
      </c>
      <c r="U178">
        <v>16</v>
      </c>
      <c r="V178">
        <v>1</v>
      </c>
      <c r="W178">
        <v>12</v>
      </c>
      <c r="X178">
        <v>4</v>
      </c>
      <c r="Y178">
        <v>16</v>
      </c>
      <c r="Z178">
        <v>1</v>
      </c>
      <c r="AA178">
        <v>15</v>
      </c>
      <c r="AB178">
        <v>6</v>
      </c>
      <c r="AC178">
        <v>21</v>
      </c>
      <c r="AD178">
        <v>1</v>
      </c>
      <c r="AE178">
        <v>14</v>
      </c>
      <c r="AF178">
        <v>11</v>
      </c>
      <c r="AG178">
        <v>25</v>
      </c>
      <c r="AH178">
        <v>1</v>
      </c>
      <c r="AI178">
        <v>8</v>
      </c>
      <c r="AJ178">
        <v>10</v>
      </c>
      <c r="AK178">
        <v>18</v>
      </c>
      <c r="AL178">
        <v>1</v>
      </c>
      <c r="AM178">
        <v>10</v>
      </c>
      <c r="AN178">
        <v>9</v>
      </c>
      <c r="AO178">
        <v>19</v>
      </c>
      <c r="AP178">
        <v>1</v>
      </c>
      <c r="AQ178">
        <v>66</v>
      </c>
      <c r="AR178">
        <v>49</v>
      </c>
      <c r="AS178">
        <v>115</v>
      </c>
      <c r="AT178">
        <v>6</v>
      </c>
      <c r="AU178">
        <v>0</v>
      </c>
      <c r="AV178">
        <v>0</v>
      </c>
      <c r="AW178">
        <v>0</v>
      </c>
      <c r="AX178">
        <v>0</v>
      </c>
      <c r="AY178">
        <v>0</v>
      </c>
      <c r="AZ178">
        <v>0</v>
      </c>
      <c r="BA178">
        <v>0</v>
      </c>
      <c r="BB178">
        <v>0</v>
      </c>
      <c r="BC178">
        <v>0</v>
      </c>
      <c r="BD178">
        <v>0</v>
      </c>
      <c r="BE178">
        <v>0</v>
      </c>
      <c r="BF178">
        <v>0</v>
      </c>
      <c r="BG178">
        <v>0</v>
      </c>
      <c r="BH178">
        <v>0</v>
      </c>
      <c r="BI178">
        <v>0</v>
      </c>
      <c r="BJ178">
        <v>0</v>
      </c>
      <c r="BK178">
        <v>0</v>
      </c>
      <c r="BL178">
        <v>0</v>
      </c>
      <c r="BM178">
        <v>0</v>
      </c>
      <c r="BN178">
        <v>0</v>
      </c>
      <c r="BO178">
        <v>0</v>
      </c>
      <c r="BP178">
        <v>0</v>
      </c>
      <c r="BQ178">
        <v>0</v>
      </c>
      <c r="BR178">
        <v>0</v>
      </c>
      <c r="BS178">
        <v>0</v>
      </c>
      <c r="BT178">
        <v>0</v>
      </c>
      <c r="BU178">
        <v>0</v>
      </c>
      <c r="BV178">
        <v>0</v>
      </c>
      <c r="BW178">
        <v>0</v>
      </c>
      <c r="BX178">
        <v>0</v>
      </c>
      <c r="BY178">
        <v>0</v>
      </c>
      <c r="BZ178">
        <v>0</v>
      </c>
      <c r="CA178">
        <v>0</v>
      </c>
      <c r="CB178">
        <v>0</v>
      </c>
      <c r="CC178">
        <v>0</v>
      </c>
      <c r="CD178">
        <v>0</v>
      </c>
      <c r="CE178">
        <v>0</v>
      </c>
      <c r="CF178">
        <v>0</v>
      </c>
      <c r="CG178">
        <v>0</v>
      </c>
      <c r="CH178">
        <v>0</v>
      </c>
      <c r="CI178">
        <v>0</v>
      </c>
      <c r="CJ178">
        <v>0</v>
      </c>
      <c r="CK178">
        <v>0</v>
      </c>
      <c r="CL178">
        <v>0</v>
      </c>
      <c r="CM178">
        <v>89</v>
      </c>
      <c r="CN178">
        <v>73</v>
      </c>
      <c r="CO178">
        <v>162</v>
      </c>
      <c r="CP178">
        <v>8</v>
      </c>
    </row>
    <row r="179" spans="1:94">
      <c r="A179">
        <v>62020198</v>
      </c>
      <c r="B179" t="s">
        <v>271</v>
      </c>
      <c r="C179">
        <v>0</v>
      </c>
      <c r="D179">
        <v>0</v>
      </c>
      <c r="E179">
        <v>0</v>
      </c>
      <c r="F179">
        <v>0</v>
      </c>
      <c r="G179">
        <v>3</v>
      </c>
      <c r="H179">
        <v>6</v>
      </c>
      <c r="I179">
        <v>9</v>
      </c>
      <c r="J179">
        <v>1</v>
      </c>
      <c r="K179">
        <v>8</v>
      </c>
      <c r="L179">
        <v>4</v>
      </c>
      <c r="M179">
        <v>12</v>
      </c>
      <c r="N179">
        <v>1</v>
      </c>
      <c r="O179">
        <v>11</v>
      </c>
      <c r="P179">
        <v>10</v>
      </c>
      <c r="Q179">
        <v>21</v>
      </c>
      <c r="R179">
        <v>2</v>
      </c>
      <c r="S179">
        <v>3</v>
      </c>
      <c r="T179">
        <v>8</v>
      </c>
      <c r="U179">
        <v>11</v>
      </c>
      <c r="V179">
        <v>1</v>
      </c>
      <c r="W179">
        <v>2</v>
      </c>
      <c r="X179">
        <v>5</v>
      </c>
      <c r="Y179">
        <v>7</v>
      </c>
      <c r="Z179">
        <v>1</v>
      </c>
      <c r="AA179">
        <v>5</v>
      </c>
      <c r="AB179">
        <v>6</v>
      </c>
      <c r="AC179">
        <v>11</v>
      </c>
      <c r="AD179">
        <v>1</v>
      </c>
      <c r="AE179">
        <v>2</v>
      </c>
      <c r="AF179">
        <v>10</v>
      </c>
      <c r="AG179">
        <v>12</v>
      </c>
      <c r="AH179">
        <v>1</v>
      </c>
      <c r="AI179">
        <v>5</v>
      </c>
      <c r="AJ179">
        <v>3</v>
      </c>
      <c r="AK179">
        <v>8</v>
      </c>
      <c r="AL179">
        <v>1</v>
      </c>
      <c r="AM179">
        <v>1</v>
      </c>
      <c r="AN179">
        <v>8</v>
      </c>
      <c r="AO179">
        <v>9</v>
      </c>
      <c r="AP179">
        <v>1</v>
      </c>
      <c r="AQ179">
        <v>18</v>
      </c>
      <c r="AR179">
        <v>40</v>
      </c>
      <c r="AS179">
        <v>58</v>
      </c>
      <c r="AT179">
        <v>6</v>
      </c>
      <c r="AU179">
        <v>0</v>
      </c>
      <c r="AV179">
        <v>0</v>
      </c>
      <c r="AW179">
        <v>0</v>
      </c>
      <c r="AX179">
        <v>0</v>
      </c>
      <c r="AY179">
        <v>0</v>
      </c>
      <c r="AZ179">
        <v>0</v>
      </c>
      <c r="BA179">
        <v>0</v>
      </c>
      <c r="BB179">
        <v>0</v>
      </c>
      <c r="BC179">
        <v>0</v>
      </c>
      <c r="BD179">
        <v>0</v>
      </c>
      <c r="BE179">
        <v>0</v>
      </c>
      <c r="BF179">
        <v>0</v>
      </c>
      <c r="BG179">
        <v>0</v>
      </c>
      <c r="BH179">
        <v>0</v>
      </c>
      <c r="BI179">
        <v>0</v>
      </c>
      <c r="BJ179">
        <v>0</v>
      </c>
      <c r="BK179">
        <v>0</v>
      </c>
      <c r="BL179">
        <v>0</v>
      </c>
      <c r="BM179">
        <v>0</v>
      </c>
      <c r="BN179">
        <v>0</v>
      </c>
      <c r="BO179">
        <v>0</v>
      </c>
      <c r="BP179">
        <v>0</v>
      </c>
      <c r="BQ179">
        <v>0</v>
      </c>
      <c r="BR179">
        <v>0</v>
      </c>
      <c r="BS179">
        <v>0</v>
      </c>
      <c r="BT179">
        <v>0</v>
      </c>
      <c r="BU179">
        <v>0</v>
      </c>
      <c r="BV179">
        <v>0</v>
      </c>
      <c r="BW179">
        <v>0</v>
      </c>
      <c r="BX179">
        <v>0</v>
      </c>
      <c r="BY179">
        <v>0</v>
      </c>
      <c r="BZ179">
        <v>0</v>
      </c>
      <c r="CA179">
        <v>0</v>
      </c>
      <c r="CB179">
        <v>0</v>
      </c>
      <c r="CC179">
        <v>0</v>
      </c>
      <c r="CD179">
        <v>0</v>
      </c>
      <c r="CE179">
        <v>0</v>
      </c>
      <c r="CF179">
        <v>0</v>
      </c>
      <c r="CG179">
        <v>0</v>
      </c>
      <c r="CH179">
        <v>0</v>
      </c>
      <c r="CI179">
        <v>0</v>
      </c>
      <c r="CJ179">
        <v>0</v>
      </c>
      <c r="CK179">
        <v>0</v>
      </c>
      <c r="CL179">
        <v>0</v>
      </c>
      <c r="CM179">
        <v>29</v>
      </c>
      <c r="CN179">
        <v>50</v>
      </c>
      <c r="CO179">
        <v>79</v>
      </c>
      <c r="CP179">
        <v>8</v>
      </c>
    </row>
    <row r="180" spans="1:94">
      <c r="A180">
        <v>62020199</v>
      </c>
      <c r="B180" t="s">
        <v>272</v>
      </c>
      <c r="C180">
        <v>0</v>
      </c>
      <c r="D180">
        <v>0</v>
      </c>
      <c r="E180">
        <v>0</v>
      </c>
      <c r="F180">
        <v>0</v>
      </c>
      <c r="G180">
        <v>7</v>
      </c>
      <c r="H180">
        <v>8</v>
      </c>
      <c r="I180">
        <v>15</v>
      </c>
      <c r="J180">
        <v>1</v>
      </c>
      <c r="K180">
        <v>13</v>
      </c>
      <c r="L180">
        <v>9</v>
      </c>
      <c r="M180">
        <v>22</v>
      </c>
      <c r="N180">
        <v>1</v>
      </c>
      <c r="O180">
        <v>20</v>
      </c>
      <c r="P180">
        <v>17</v>
      </c>
      <c r="Q180">
        <v>37</v>
      </c>
      <c r="R180">
        <v>2</v>
      </c>
      <c r="S180">
        <v>8</v>
      </c>
      <c r="T180">
        <v>5</v>
      </c>
      <c r="U180">
        <v>13</v>
      </c>
      <c r="V180">
        <v>1</v>
      </c>
      <c r="W180">
        <v>4</v>
      </c>
      <c r="X180">
        <v>4</v>
      </c>
      <c r="Y180">
        <v>8</v>
      </c>
      <c r="Z180">
        <v>1</v>
      </c>
      <c r="AA180">
        <v>10</v>
      </c>
      <c r="AB180">
        <v>2</v>
      </c>
      <c r="AC180">
        <v>12</v>
      </c>
      <c r="AD180">
        <v>1</v>
      </c>
      <c r="AE180">
        <v>6</v>
      </c>
      <c r="AF180">
        <v>12</v>
      </c>
      <c r="AG180">
        <v>18</v>
      </c>
      <c r="AH180">
        <v>1</v>
      </c>
      <c r="AI180">
        <v>5</v>
      </c>
      <c r="AJ180">
        <v>2</v>
      </c>
      <c r="AK180">
        <v>7</v>
      </c>
      <c r="AL180">
        <v>1</v>
      </c>
      <c r="AM180">
        <v>5</v>
      </c>
      <c r="AN180">
        <v>4</v>
      </c>
      <c r="AO180">
        <v>9</v>
      </c>
      <c r="AP180">
        <v>1</v>
      </c>
      <c r="AQ180">
        <v>38</v>
      </c>
      <c r="AR180">
        <v>29</v>
      </c>
      <c r="AS180">
        <v>67</v>
      </c>
      <c r="AT180">
        <v>6</v>
      </c>
      <c r="AU180">
        <v>0</v>
      </c>
      <c r="AV180">
        <v>0</v>
      </c>
      <c r="AW180">
        <v>0</v>
      </c>
      <c r="AX180">
        <v>0</v>
      </c>
      <c r="AY180">
        <v>0</v>
      </c>
      <c r="AZ180">
        <v>0</v>
      </c>
      <c r="BA180">
        <v>0</v>
      </c>
      <c r="BB180">
        <v>0</v>
      </c>
      <c r="BC180">
        <v>0</v>
      </c>
      <c r="BD180">
        <v>0</v>
      </c>
      <c r="BE180">
        <v>0</v>
      </c>
      <c r="BF180">
        <v>0</v>
      </c>
      <c r="BG180">
        <v>0</v>
      </c>
      <c r="BH180">
        <v>0</v>
      </c>
      <c r="BI180">
        <v>0</v>
      </c>
      <c r="BJ180">
        <v>0</v>
      </c>
      <c r="BK180">
        <v>0</v>
      </c>
      <c r="BL180">
        <v>0</v>
      </c>
      <c r="BM180">
        <v>0</v>
      </c>
      <c r="BN180">
        <v>0</v>
      </c>
      <c r="BO180">
        <v>0</v>
      </c>
      <c r="BP180">
        <v>0</v>
      </c>
      <c r="BQ180">
        <v>0</v>
      </c>
      <c r="BR180">
        <v>0</v>
      </c>
      <c r="BS180">
        <v>0</v>
      </c>
      <c r="BT180">
        <v>0</v>
      </c>
      <c r="BU180">
        <v>0</v>
      </c>
      <c r="BV180">
        <v>0</v>
      </c>
      <c r="BW180">
        <v>0</v>
      </c>
      <c r="BX180">
        <v>0</v>
      </c>
      <c r="BY180">
        <v>0</v>
      </c>
      <c r="BZ180">
        <v>0</v>
      </c>
      <c r="CA180">
        <v>0</v>
      </c>
      <c r="CB180">
        <v>0</v>
      </c>
      <c r="CC180">
        <v>0</v>
      </c>
      <c r="CD180">
        <v>0</v>
      </c>
      <c r="CE180">
        <v>0</v>
      </c>
      <c r="CF180">
        <v>0</v>
      </c>
      <c r="CG180">
        <v>0</v>
      </c>
      <c r="CH180">
        <v>0</v>
      </c>
      <c r="CI180">
        <v>0</v>
      </c>
      <c r="CJ180">
        <v>0</v>
      </c>
      <c r="CK180">
        <v>0</v>
      </c>
      <c r="CL180">
        <v>0</v>
      </c>
      <c r="CM180">
        <v>58</v>
      </c>
      <c r="CN180">
        <v>46</v>
      </c>
      <c r="CO180">
        <v>104</v>
      </c>
      <c r="CP180">
        <v>8</v>
      </c>
    </row>
    <row r="181" spans="1:94">
      <c r="A181">
        <v>62020200</v>
      </c>
      <c r="B181" t="s">
        <v>273</v>
      </c>
      <c r="C181">
        <v>0</v>
      </c>
      <c r="D181">
        <v>0</v>
      </c>
      <c r="E181">
        <v>0</v>
      </c>
      <c r="F181">
        <v>0</v>
      </c>
      <c r="G181">
        <v>11</v>
      </c>
      <c r="H181">
        <v>6</v>
      </c>
      <c r="I181">
        <v>17</v>
      </c>
      <c r="J181">
        <v>1</v>
      </c>
      <c r="K181">
        <v>9</v>
      </c>
      <c r="L181">
        <v>9</v>
      </c>
      <c r="M181">
        <v>18</v>
      </c>
      <c r="N181">
        <v>1</v>
      </c>
      <c r="O181">
        <v>20</v>
      </c>
      <c r="P181">
        <v>15</v>
      </c>
      <c r="Q181">
        <v>35</v>
      </c>
      <c r="R181">
        <v>2</v>
      </c>
      <c r="S181">
        <v>7</v>
      </c>
      <c r="T181">
        <v>12</v>
      </c>
      <c r="U181">
        <v>19</v>
      </c>
      <c r="V181">
        <v>1</v>
      </c>
      <c r="W181">
        <v>8</v>
      </c>
      <c r="X181">
        <v>9</v>
      </c>
      <c r="Y181">
        <v>17</v>
      </c>
      <c r="Z181">
        <v>1</v>
      </c>
      <c r="AA181">
        <v>8</v>
      </c>
      <c r="AB181">
        <v>12</v>
      </c>
      <c r="AC181">
        <v>20</v>
      </c>
      <c r="AD181">
        <v>1</v>
      </c>
      <c r="AE181">
        <v>12</v>
      </c>
      <c r="AF181">
        <v>13</v>
      </c>
      <c r="AG181">
        <v>25</v>
      </c>
      <c r="AH181">
        <v>1</v>
      </c>
      <c r="AI181">
        <v>10</v>
      </c>
      <c r="AJ181">
        <v>18</v>
      </c>
      <c r="AK181">
        <v>28</v>
      </c>
      <c r="AL181">
        <v>1</v>
      </c>
      <c r="AM181">
        <v>11</v>
      </c>
      <c r="AN181">
        <v>9</v>
      </c>
      <c r="AO181">
        <v>20</v>
      </c>
      <c r="AP181">
        <v>1</v>
      </c>
      <c r="AQ181">
        <v>56</v>
      </c>
      <c r="AR181">
        <v>73</v>
      </c>
      <c r="AS181">
        <v>129</v>
      </c>
      <c r="AT181">
        <v>6</v>
      </c>
      <c r="AU181">
        <v>10</v>
      </c>
      <c r="AV181">
        <v>14</v>
      </c>
      <c r="AW181">
        <v>24</v>
      </c>
      <c r="AX181">
        <v>1</v>
      </c>
      <c r="AY181">
        <v>9</v>
      </c>
      <c r="AZ181">
        <v>8</v>
      </c>
      <c r="BA181">
        <v>17</v>
      </c>
      <c r="BB181">
        <v>1</v>
      </c>
      <c r="BC181">
        <v>11</v>
      </c>
      <c r="BD181">
        <v>14</v>
      </c>
      <c r="BE181">
        <v>25</v>
      </c>
      <c r="BF181">
        <v>1</v>
      </c>
      <c r="BG181">
        <v>30</v>
      </c>
      <c r="BH181">
        <v>36</v>
      </c>
      <c r="BI181">
        <v>66</v>
      </c>
      <c r="BJ181">
        <v>3</v>
      </c>
      <c r="BK181">
        <v>0</v>
      </c>
      <c r="BL181">
        <v>0</v>
      </c>
      <c r="BM181">
        <v>0</v>
      </c>
      <c r="BN181">
        <v>0</v>
      </c>
      <c r="BO181">
        <v>0</v>
      </c>
      <c r="BP181">
        <v>0</v>
      </c>
      <c r="BQ181">
        <v>0</v>
      </c>
      <c r="BR181">
        <v>0</v>
      </c>
      <c r="BS181">
        <v>0</v>
      </c>
      <c r="BT181">
        <v>0</v>
      </c>
      <c r="BU181">
        <v>0</v>
      </c>
      <c r="BV181">
        <v>0</v>
      </c>
      <c r="BW181">
        <v>0</v>
      </c>
      <c r="BX181">
        <v>0</v>
      </c>
      <c r="BY181">
        <v>0</v>
      </c>
      <c r="BZ181">
        <v>0</v>
      </c>
      <c r="CA181">
        <v>0</v>
      </c>
      <c r="CB181">
        <v>0</v>
      </c>
      <c r="CC181">
        <v>0</v>
      </c>
      <c r="CD181">
        <v>0</v>
      </c>
      <c r="CE181">
        <v>0</v>
      </c>
      <c r="CF181">
        <v>0</v>
      </c>
      <c r="CG181">
        <v>0</v>
      </c>
      <c r="CH181">
        <v>0</v>
      </c>
      <c r="CI181">
        <v>0</v>
      </c>
      <c r="CJ181">
        <v>0</v>
      </c>
      <c r="CK181">
        <v>0</v>
      </c>
      <c r="CL181">
        <v>0</v>
      </c>
      <c r="CM181">
        <v>106</v>
      </c>
      <c r="CN181">
        <v>124</v>
      </c>
      <c r="CO181">
        <v>230</v>
      </c>
      <c r="CP181">
        <v>11</v>
      </c>
    </row>
    <row r="182" spans="1:94">
      <c r="A182">
        <v>62020201</v>
      </c>
      <c r="B182" t="s">
        <v>274</v>
      </c>
      <c r="C182">
        <v>0</v>
      </c>
      <c r="D182">
        <v>0</v>
      </c>
      <c r="E182">
        <v>0</v>
      </c>
      <c r="F182">
        <v>0</v>
      </c>
      <c r="G182">
        <v>5</v>
      </c>
      <c r="H182">
        <v>9</v>
      </c>
      <c r="I182">
        <v>14</v>
      </c>
      <c r="J182">
        <v>1</v>
      </c>
      <c r="K182">
        <v>10</v>
      </c>
      <c r="L182">
        <v>11</v>
      </c>
      <c r="M182">
        <v>21</v>
      </c>
      <c r="N182">
        <v>1</v>
      </c>
      <c r="O182">
        <v>15</v>
      </c>
      <c r="P182">
        <v>20</v>
      </c>
      <c r="Q182">
        <v>35</v>
      </c>
      <c r="R182">
        <v>2</v>
      </c>
      <c r="S182">
        <v>9</v>
      </c>
      <c r="T182">
        <v>10</v>
      </c>
      <c r="U182">
        <v>19</v>
      </c>
      <c r="V182">
        <v>1</v>
      </c>
      <c r="W182">
        <v>9</v>
      </c>
      <c r="X182">
        <v>6</v>
      </c>
      <c r="Y182">
        <v>15</v>
      </c>
      <c r="Z182">
        <v>1</v>
      </c>
      <c r="AA182">
        <v>7</v>
      </c>
      <c r="AB182">
        <v>9</v>
      </c>
      <c r="AC182">
        <v>16</v>
      </c>
      <c r="AD182">
        <v>1</v>
      </c>
      <c r="AE182">
        <v>7</v>
      </c>
      <c r="AF182">
        <v>11</v>
      </c>
      <c r="AG182">
        <v>18</v>
      </c>
      <c r="AH182">
        <v>1</v>
      </c>
      <c r="AI182">
        <v>11</v>
      </c>
      <c r="AJ182">
        <v>8</v>
      </c>
      <c r="AK182">
        <v>19</v>
      </c>
      <c r="AL182">
        <v>1</v>
      </c>
      <c r="AM182">
        <v>9</v>
      </c>
      <c r="AN182">
        <v>5</v>
      </c>
      <c r="AO182">
        <v>14</v>
      </c>
      <c r="AP182">
        <v>1</v>
      </c>
      <c r="AQ182">
        <v>52</v>
      </c>
      <c r="AR182">
        <v>49</v>
      </c>
      <c r="AS182">
        <v>101</v>
      </c>
      <c r="AT182">
        <v>6</v>
      </c>
      <c r="AU182">
        <v>10</v>
      </c>
      <c r="AV182">
        <v>10</v>
      </c>
      <c r="AW182">
        <v>20</v>
      </c>
      <c r="AX182">
        <v>1</v>
      </c>
      <c r="AY182">
        <v>7</v>
      </c>
      <c r="AZ182">
        <v>6</v>
      </c>
      <c r="BA182">
        <v>13</v>
      </c>
      <c r="BB182">
        <v>1</v>
      </c>
      <c r="BC182">
        <v>11</v>
      </c>
      <c r="BD182">
        <v>9</v>
      </c>
      <c r="BE182">
        <v>20</v>
      </c>
      <c r="BF182">
        <v>1</v>
      </c>
      <c r="BG182">
        <v>28</v>
      </c>
      <c r="BH182">
        <v>25</v>
      </c>
      <c r="BI182">
        <v>53</v>
      </c>
      <c r="BJ182">
        <v>3</v>
      </c>
      <c r="BK182">
        <v>0</v>
      </c>
      <c r="BL182">
        <v>0</v>
      </c>
      <c r="BM182">
        <v>0</v>
      </c>
      <c r="BN182">
        <v>0</v>
      </c>
      <c r="BO182">
        <v>0</v>
      </c>
      <c r="BP182">
        <v>0</v>
      </c>
      <c r="BQ182">
        <v>0</v>
      </c>
      <c r="BR182">
        <v>0</v>
      </c>
      <c r="BS182">
        <v>0</v>
      </c>
      <c r="BT182">
        <v>0</v>
      </c>
      <c r="BU182">
        <v>0</v>
      </c>
      <c r="BV182">
        <v>0</v>
      </c>
      <c r="BW182">
        <v>0</v>
      </c>
      <c r="BX182">
        <v>0</v>
      </c>
      <c r="BY182">
        <v>0</v>
      </c>
      <c r="BZ182">
        <v>0</v>
      </c>
      <c r="CA182">
        <v>0</v>
      </c>
      <c r="CB182">
        <v>0</v>
      </c>
      <c r="CC182">
        <v>0</v>
      </c>
      <c r="CD182">
        <v>0</v>
      </c>
      <c r="CE182">
        <v>0</v>
      </c>
      <c r="CF182">
        <v>0</v>
      </c>
      <c r="CG182">
        <v>0</v>
      </c>
      <c r="CH182">
        <v>0</v>
      </c>
      <c r="CI182">
        <v>0</v>
      </c>
      <c r="CJ182">
        <v>0</v>
      </c>
      <c r="CK182">
        <v>0</v>
      </c>
      <c r="CL182">
        <v>0</v>
      </c>
      <c r="CM182">
        <v>95</v>
      </c>
      <c r="CN182">
        <v>94</v>
      </c>
      <c r="CO182">
        <v>189</v>
      </c>
      <c r="CP182">
        <v>11</v>
      </c>
    </row>
    <row r="183" spans="1:94">
      <c r="A183">
        <v>62020202</v>
      </c>
      <c r="B183" t="s">
        <v>275</v>
      </c>
      <c r="C183">
        <v>0</v>
      </c>
      <c r="D183">
        <v>0</v>
      </c>
      <c r="E183">
        <v>0</v>
      </c>
      <c r="F183">
        <v>0</v>
      </c>
      <c r="G183">
        <v>11</v>
      </c>
      <c r="H183">
        <v>6</v>
      </c>
      <c r="I183">
        <v>17</v>
      </c>
      <c r="J183">
        <v>1</v>
      </c>
      <c r="K183">
        <v>6</v>
      </c>
      <c r="L183">
        <v>6</v>
      </c>
      <c r="M183">
        <v>12</v>
      </c>
      <c r="N183">
        <v>1</v>
      </c>
      <c r="O183">
        <v>17</v>
      </c>
      <c r="P183">
        <v>12</v>
      </c>
      <c r="Q183">
        <v>29</v>
      </c>
      <c r="R183">
        <v>2</v>
      </c>
      <c r="S183">
        <v>2</v>
      </c>
      <c r="T183">
        <v>2</v>
      </c>
      <c r="U183">
        <v>4</v>
      </c>
      <c r="V183">
        <v>1</v>
      </c>
      <c r="W183">
        <v>5</v>
      </c>
      <c r="X183">
        <v>4</v>
      </c>
      <c r="Y183">
        <v>9</v>
      </c>
      <c r="Z183">
        <v>1</v>
      </c>
      <c r="AA183">
        <v>3</v>
      </c>
      <c r="AB183">
        <v>3</v>
      </c>
      <c r="AC183">
        <v>6</v>
      </c>
      <c r="AD183">
        <v>1</v>
      </c>
      <c r="AE183">
        <v>6</v>
      </c>
      <c r="AF183">
        <v>5</v>
      </c>
      <c r="AG183">
        <v>11</v>
      </c>
      <c r="AH183">
        <v>1</v>
      </c>
      <c r="AI183">
        <v>11</v>
      </c>
      <c r="AJ183">
        <v>2</v>
      </c>
      <c r="AK183">
        <v>13</v>
      </c>
      <c r="AL183">
        <v>1</v>
      </c>
      <c r="AM183">
        <v>2</v>
      </c>
      <c r="AN183">
        <v>4</v>
      </c>
      <c r="AO183">
        <v>6</v>
      </c>
      <c r="AP183">
        <v>1</v>
      </c>
      <c r="AQ183">
        <v>29</v>
      </c>
      <c r="AR183">
        <v>20</v>
      </c>
      <c r="AS183">
        <v>49</v>
      </c>
      <c r="AT183">
        <v>6</v>
      </c>
      <c r="AU183">
        <v>0</v>
      </c>
      <c r="AV183">
        <v>0</v>
      </c>
      <c r="AW183">
        <v>0</v>
      </c>
      <c r="AX183">
        <v>0</v>
      </c>
      <c r="AY183">
        <v>0</v>
      </c>
      <c r="AZ183">
        <v>0</v>
      </c>
      <c r="BA183">
        <v>0</v>
      </c>
      <c r="BB183">
        <v>0</v>
      </c>
      <c r="BC183">
        <v>0</v>
      </c>
      <c r="BD183">
        <v>0</v>
      </c>
      <c r="BE183">
        <v>0</v>
      </c>
      <c r="BF183">
        <v>0</v>
      </c>
      <c r="BG183">
        <v>0</v>
      </c>
      <c r="BH183">
        <v>0</v>
      </c>
      <c r="BI183">
        <v>0</v>
      </c>
      <c r="BJ183">
        <v>0</v>
      </c>
      <c r="BK183">
        <v>0</v>
      </c>
      <c r="BL183">
        <v>0</v>
      </c>
      <c r="BM183">
        <v>0</v>
      </c>
      <c r="BN183">
        <v>0</v>
      </c>
      <c r="BO183">
        <v>0</v>
      </c>
      <c r="BP183">
        <v>0</v>
      </c>
      <c r="BQ183">
        <v>0</v>
      </c>
      <c r="BR183">
        <v>0</v>
      </c>
      <c r="BS183">
        <v>0</v>
      </c>
      <c r="BT183">
        <v>0</v>
      </c>
      <c r="BU183">
        <v>0</v>
      </c>
      <c r="BV183">
        <v>0</v>
      </c>
      <c r="BW183">
        <v>0</v>
      </c>
      <c r="BX183">
        <v>0</v>
      </c>
      <c r="BY183">
        <v>0</v>
      </c>
      <c r="BZ183">
        <v>0</v>
      </c>
      <c r="CA183">
        <v>0</v>
      </c>
      <c r="CB183">
        <v>0</v>
      </c>
      <c r="CC183">
        <v>0</v>
      </c>
      <c r="CD183">
        <v>0</v>
      </c>
      <c r="CE183">
        <v>0</v>
      </c>
      <c r="CF183">
        <v>0</v>
      </c>
      <c r="CG183">
        <v>0</v>
      </c>
      <c r="CH183">
        <v>0</v>
      </c>
      <c r="CI183">
        <v>0</v>
      </c>
      <c r="CJ183">
        <v>0</v>
      </c>
      <c r="CK183">
        <v>0</v>
      </c>
      <c r="CL183">
        <v>0</v>
      </c>
      <c r="CM183">
        <v>46</v>
      </c>
      <c r="CN183">
        <v>32</v>
      </c>
      <c r="CO183">
        <v>78</v>
      </c>
      <c r="CP183">
        <v>8</v>
      </c>
    </row>
    <row r="184" spans="1:94">
      <c r="A184">
        <v>62020203</v>
      </c>
      <c r="B184" t="s">
        <v>276</v>
      </c>
      <c r="C184">
        <v>2</v>
      </c>
      <c r="D184">
        <v>1</v>
      </c>
      <c r="E184">
        <v>3</v>
      </c>
      <c r="F184">
        <v>1</v>
      </c>
      <c r="G184">
        <v>5</v>
      </c>
      <c r="H184">
        <v>8</v>
      </c>
      <c r="I184">
        <v>13</v>
      </c>
      <c r="J184">
        <v>1</v>
      </c>
      <c r="K184">
        <v>0</v>
      </c>
      <c r="L184">
        <v>3</v>
      </c>
      <c r="M184">
        <v>3</v>
      </c>
      <c r="N184">
        <v>1</v>
      </c>
      <c r="O184">
        <v>7</v>
      </c>
      <c r="P184">
        <v>12</v>
      </c>
      <c r="Q184">
        <v>19</v>
      </c>
      <c r="R184">
        <v>3</v>
      </c>
      <c r="S184">
        <v>4</v>
      </c>
      <c r="T184">
        <v>2</v>
      </c>
      <c r="U184">
        <v>6</v>
      </c>
      <c r="V184">
        <v>1</v>
      </c>
      <c r="W184">
        <v>2</v>
      </c>
      <c r="X184">
        <v>3</v>
      </c>
      <c r="Y184">
        <v>5</v>
      </c>
      <c r="Z184">
        <v>1</v>
      </c>
      <c r="AA184">
        <v>5</v>
      </c>
      <c r="AB184">
        <v>1</v>
      </c>
      <c r="AC184">
        <v>6</v>
      </c>
      <c r="AD184">
        <v>1</v>
      </c>
      <c r="AE184">
        <v>3</v>
      </c>
      <c r="AF184">
        <v>3</v>
      </c>
      <c r="AG184">
        <v>6</v>
      </c>
      <c r="AH184">
        <v>1</v>
      </c>
      <c r="AI184">
        <v>3</v>
      </c>
      <c r="AJ184">
        <v>2</v>
      </c>
      <c r="AK184">
        <v>5</v>
      </c>
      <c r="AL184">
        <v>1</v>
      </c>
      <c r="AM184">
        <v>5</v>
      </c>
      <c r="AN184">
        <v>3</v>
      </c>
      <c r="AO184">
        <v>8</v>
      </c>
      <c r="AP184">
        <v>1</v>
      </c>
      <c r="AQ184">
        <v>22</v>
      </c>
      <c r="AR184">
        <v>14</v>
      </c>
      <c r="AS184">
        <v>36</v>
      </c>
      <c r="AT184">
        <v>6</v>
      </c>
      <c r="AU184">
        <v>0</v>
      </c>
      <c r="AV184">
        <v>0</v>
      </c>
      <c r="AW184">
        <v>0</v>
      </c>
      <c r="AX184">
        <v>0</v>
      </c>
      <c r="AY184">
        <v>0</v>
      </c>
      <c r="AZ184">
        <v>0</v>
      </c>
      <c r="BA184">
        <v>0</v>
      </c>
      <c r="BB184">
        <v>0</v>
      </c>
      <c r="BC184">
        <v>0</v>
      </c>
      <c r="BD184">
        <v>0</v>
      </c>
      <c r="BE184">
        <v>0</v>
      </c>
      <c r="BF184">
        <v>0</v>
      </c>
      <c r="BG184">
        <v>0</v>
      </c>
      <c r="BH184">
        <v>0</v>
      </c>
      <c r="BI184">
        <v>0</v>
      </c>
      <c r="BJ184">
        <v>0</v>
      </c>
      <c r="BK184">
        <v>0</v>
      </c>
      <c r="BL184">
        <v>0</v>
      </c>
      <c r="BM184">
        <v>0</v>
      </c>
      <c r="BN184">
        <v>0</v>
      </c>
      <c r="BO184">
        <v>0</v>
      </c>
      <c r="BP184">
        <v>0</v>
      </c>
      <c r="BQ184">
        <v>0</v>
      </c>
      <c r="BR184">
        <v>0</v>
      </c>
      <c r="BS184">
        <v>0</v>
      </c>
      <c r="BT184">
        <v>0</v>
      </c>
      <c r="BU184">
        <v>0</v>
      </c>
      <c r="BV184">
        <v>0</v>
      </c>
      <c r="BW184">
        <v>0</v>
      </c>
      <c r="BX184">
        <v>0</v>
      </c>
      <c r="BY184">
        <v>0</v>
      </c>
      <c r="BZ184">
        <v>0</v>
      </c>
      <c r="CA184">
        <v>0</v>
      </c>
      <c r="CB184">
        <v>0</v>
      </c>
      <c r="CC184">
        <v>0</v>
      </c>
      <c r="CD184">
        <v>0</v>
      </c>
      <c r="CE184">
        <v>0</v>
      </c>
      <c r="CF184">
        <v>0</v>
      </c>
      <c r="CG184">
        <v>0</v>
      </c>
      <c r="CH184">
        <v>0</v>
      </c>
      <c r="CI184">
        <v>0</v>
      </c>
      <c r="CJ184">
        <v>0</v>
      </c>
      <c r="CK184">
        <v>0</v>
      </c>
      <c r="CL184">
        <v>0</v>
      </c>
      <c r="CM184">
        <v>29</v>
      </c>
      <c r="CN184">
        <v>26</v>
      </c>
      <c r="CO184">
        <v>55</v>
      </c>
      <c r="CP184">
        <v>9</v>
      </c>
    </row>
    <row r="185" spans="1:94">
      <c r="A185">
        <v>62020204</v>
      </c>
      <c r="B185" t="s">
        <v>277</v>
      </c>
      <c r="C185">
        <v>6</v>
      </c>
      <c r="D185">
        <v>5</v>
      </c>
      <c r="E185">
        <v>11</v>
      </c>
      <c r="F185">
        <v>1</v>
      </c>
      <c r="G185">
        <v>4</v>
      </c>
      <c r="H185">
        <v>5</v>
      </c>
      <c r="I185">
        <v>9</v>
      </c>
      <c r="J185">
        <v>1</v>
      </c>
      <c r="K185">
        <v>3</v>
      </c>
      <c r="L185">
        <v>7</v>
      </c>
      <c r="M185">
        <v>10</v>
      </c>
      <c r="N185">
        <v>1</v>
      </c>
      <c r="O185">
        <v>13</v>
      </c>
      <c r="P185">
        <v>17</v>
      </c>
      <c r="Q185">
        <v>30</v>
      </c>
      <c r="R185">
        <v>3</v>
      </c>
      <c r="S185">
        <v>6</v>
      </c>
      <c r="T185">
        <v>3</v>
      </c>
      <c r="U185">
        <v>9</v>
      </c>
      <c r="V185">
        <v>1</v>
      </c>
      <c r="W185">
        <v>3</v>
      </c>
      <c r="X185">
        <v>5</v>
      </c>
      <c r="Y185">
        <v>8</v>
      </c>
      <c r="Z185">
        <v>1</v>
      </c>
      <c r="AA185">
        <v>3</v>
      </c>
      <c r="AB185">
        <v>3</v>
      </c>
      <c r="AC185">
        <v>6</v>
      </c>
      <c r="AD185">
        <v>1</v>
      </c>
      <c r="AE185">
        <v>4</v>
      </c>
      <c r="AF185">
        <v>6</v>
      </c>
      <c r="AG185">
        <v>10</v>
      </c>
      <c r="AH185">
        <v>1</v>
      </c>
      <c r="AI185">
        <v>2</v>
      </c>
      <c r="AJ185">
        <v>2</v>
      </c>
      <c r="AK185">
        <v>4</v>
      </c>
      <c r="AL185">
        <v>1</v>
      </c>
      <c r="AM185">
        <v>2</v>
      </c>
      <c r="AN185">
        <v>5</v>
      </c>
      <c r="AO185">
        <v>7</v>
      </c>
      <c r="AP185">
        <v>1</v>
      </c>
      <c r="AQ185">
        <v>20</v>
      </c>
      <c r="AR185">
        <v>24</v>
      </c>
      <c r="AS185">
        <v>44</v>
      </c>
      <c r="AT185">
        <v>6</v>
      </c>
      <c r="AU185">
        <v>0</v>
      </c>
      <c r="AV185">
        <v>0</v>
      </c>
      <c r="AW185">
        <v>0</v>
      </c>
      <c r="AX185">
        <v>0</v>
      </c>
      <c r="AY185">
        <v>0</v>
      </c>
      <c r="AZ185">
        <v>0</v>
      </c>
      <c r="BA185">
        <v>0</v>
      </c>
      <c r="BB185">
        <v>0</v>
      </c>
      <c r="BC185">
        <v>0</v>
      </c>
      <c r="BD185">
        <v>0</v>
      </c>
      <c r="BE185">
        <v>0</v>
      </c>
      <c r="BF185">
        <v>0</v>
      </c>
      <c r="BG185">
        <v>0</v>
      </c>
      <c r="BH185">
        <v>0</v>
      </c>
      <c r="BI185">
        <v>0</v>
      </c>
      <c r="BJ185">
        <v>0</v>
      </c>
      <c r="BK185">
        <v>0</v>
      </c>
      <c r="BL185">
        <v>0</v>
      </c>
      <c r="BM185">
        <v>0</v>
      </c>
      <c r="BN185">
        <v>0</v>
      </c>
      <c r="BO185">
        <v>0</v>
      </c>
      <c r="BP185">
        <v>0</v>
      </c>
      <c r="BQ185">
        <v>0</v>
      </c>
      <c r="BR185">
        <v>0</v>
      </c>
      <c r="BS185">
        <v>0</v>
      </c>
      <c r="BT185">
        <v>0</v>
      </c>
      <c r="BU185">
        <v>0</v>
      </c>
      <c r="BV185">
        <v>0</v>
      </c>
      <c r="BW185">
        <v>0</v>
      </c>
      <c r="BX185">
        <v>0</v>
      </c>
      <c r="BY185">
        <v>0</v>
      </c>
      <c r="BZ185">
        <v>0</v>
      </c>
      <c r="CA185">
        <v>0</v>
      </c>
      <c r="CB185">
        <v>0</v>
      </c>
      <c r="CC185">
        <v>0</v>
      </c>
      <c r="CD185">
        <v>0</v>
      </c>
      <c r="CE185">
        <v>0</v>
      </c>
      <c r="CF185">
        <v>0</v>
      </c>
      <c r="CG185">
        <v>0</v>
      </c>
      <c r="CH185">
        <v>0</v>
      </c>
      <c r="CI185">
        <v>0</v>
      </c>
      <c r="CJ185">
        <v>0</v>
      </c>
      <c r="CK185">
        <v>0</v>
      </c>
      <c r="CL185">
        <v>0</v>
      </c>
      <c r="CM185">
        <v>33</v>
      </c>
      <c r="CN185">
        <v>41</v>
      </c>
      <c r="CO185">
        <v>74</v>
      </c>
      <c r="CP185">
        <v>9</v>
      </c>
    </row>
    <row r="186" spans="1:94">
      <c r="A186">
        <v>62020205</v>
      </c>
      <c r="B186" t="s">
        <v>278</v>
      </c>
      <c r="C186">
        <v>0</v>
      </c>
      <c r="D186">
        <v>0</v>
      </c>
      <c r="E186">
        <v>0</v>
      </c>
      <c r="F186">
        <v>0</v>
      </c>
      <c r="G186">
        <v>12</v>
      </c>
      <c r="H186">
        <v>7</v>
      </c>
      <c r="I186">
        <v>19</v>
      </c>
      <c r="J186">
        <v>1</v>
      </c>
      <c r="K186">
        <v>18</v>
      </c>
      <c r="L186">
        <v>13</v>
      </c>
      <c r="M186">
        <v>31</v>
      </c>
      <c r="N186">
        <v>1</v>
      </c>
      <c r="O186">
        <v>30</v>
      </c>
      <c r="P186">
        <v>20</v>
      </c>
      <c r="Q186">
        <v>50</v>
      </c>
      <c r="R186">
        <v>2</v>
      </c>
      <c r="S186">
        <v>15</v>
      </c>
      <c r="T186">
        <v>11</v>
      </c>
      <c r="U186">
        <v>26</v>
      </c>
      <c r="V186">
        <v>1</v>
      </c>
      <c r="W186">
        <v>19</v>
      </c>
      <c r="X186">
        <v>17</v>
      </c>
      <c r="Y186">
        <v>36</v>
      </c>
      <c r="Z186">
        <v>1</v>
      </c>
      <c r="AA186">
        <v>13</v>
      </c>
      <c r="AB186">
        <v>8</v>
      </c>
      <c r="AC186">
        <v>21</v>
      </c>
      <c r="AD186">
        <v>1</v>
      </c>
      <c r="AE186">
        <v>12</v>
      </c>
      <c r="AF186">
        <v>15</v>
      </c>
      <c r="AG186">
        <v>27</v>
      </c>
      <c r="AH186">
        <v>1</v>
      </c>
      <c r="AI186">
        <v>8</v>
      </c>
      <c r="AJ186">
        <v>9</v>
      </c>
      <c r="AK186">
        <v>17</v>
      </c>
      <c r="AL186">
        <v>1</v>
      </c>
      <c r="AM186">
        <v>15</v>
      </c>
      <c r="AN186">
        <v>13</v>
      </c>
      <c r="AO186">
        <v>28</v>
      </c>
      <c r="AP186">
        <v>1</v>
      </c>
      <c r="AQ186">
        <v>82</v>
      </c>
      <c r="AR186">
        <v>73</v>
      </c>
      <c r="AS186">
        <v>155</v>
      </c>
      <c r="AT186">
        <v>6</v>
      </c>
      <c r="AU186">
        <v>12</v>
      </c>
      <c r="AV186">
        <v>12</v>
      </c>
      <c r="AW186">
        <v>24</v>
      </c>
      <c r="AX186">
        <v>1</v>
      </c>
      <c r="AY186">
        <v>24</v>
      </c>
      <c r="AZ186">
        <v>10</v>
      </c>
      <c r="BA186">
        <v>34</v>
      </c>
      <c r="BB186">
        <v>1</v>
      </c>
      <c r="BC186">
        <v>14</v>
      </c>
      <c r="BD186">
        <v>7</v>
      </c>
      <c r="BE186">
        <v>21</v>
      </c>
      <c r="BF186">
        <v>1</v>
      </c>
      <c r="BG186">
        <v>50</v>
      </c>
      <c r="BH186">
        <v>29</v>
      </c>
      <c r="BI186">
        <v>79</v>
      </c>
      <c r="BJ186">
        <v>3</v>
      </c>
      <c r="BK186">
        <v>0</v>
      </c>
      <c r="BL186">
        <v>0</v>
      </c>
      <c r="BM186">
        <v>0</v>
      </c>
      <c r="BN186">
        <v>0</v>
      </c>
      <c r="BO186">
        <v>0</v>
      </c>
      <c r="BP186">
        <v>0</v>
      </c>
      <c r="BQ186">
        <v>0</v>
      </c>
      <c r="BR186">
        <v>0</v>
      </c>
      <c r="BS186">
        <v>0</v>
      </c>
      <c r="BT186">
        <v>0</v>
      </c>
      <c r="BU186">
        <v>0</v>
      </c>
      <c r="BV186">
        <v>0</v>
      </c>
      <c r="BW186">
        <v>0</v>
      </c>
      <c r="BX186">
        <v>0</v>
      </c>
      <c r="BY186">
        <v>0</v>
      </c>
      <c r="BZ186">
        <v>0</v>
      </c>
      <c r="CA186">
        <v>0</v>
      </c>
      <c r="CB186">
        <v>0</v>
      </c>
      <c r="CC186">
        <v>0</v>
      </c>
      <c r="CD186">
        <v>0</v>
      </c>
      <c r="CE186">
        <v>0</v>
      </c>
      <c r="CF186">
        <v>0</v>
      </c>
      <c r="CG186">
        <v>0</v>
      </c>
      <c r="CH186">
        <v>0</v>
      </c>
      <c r="CI186">
        <v>0</v>
      </c>
      <c r="CJ186">
        <v>0</v>
      </c>
      <c r="CK186">
        <v>0</v>
      </c>
      <c r="CL186">
        <v>0</v>
      </c>
      <c r="CM186">
        <v>162</v>
      </c>
      <c r="CN186">
        <v>122</v>
      </c>
      <c r="CO186">
        <v>284</v>
      </c>
      <c r="CP186">
        <v>11</v>
      </c>
    </row>
    <row r="187" spans="1:94">
      <c r="C187">
        <v>361</v>
      </c>
      <c r="D187">
        <v>353</v>
      </c>
      <c r="E187">
        <v>714</v>
      </c>
      <c r="F187">
        <v>88</v>
      </c>
      <c r="G187">
        <v>1186</v>
      </c>
      <c r="H187">
        <v>1094</v>
      </c>
      <c r="I187">
        <v>2280</v>
      </c>
      <c r="J187">
        <v>189</v>
      </c>
      <c r="K187">
        <v>1261</v>
      </c>
      <c r="L187">
        <v>1252</v>
      </c>
      <c r="M187">
        <v>2513</v>
      </c>
      <c r="N187">
        <v>191</v>
      </c>
      <c r="O187">
        <v>2808</v>
      </c>
      <c r="P187">
        <v>2699</v>
      </c>
      <c r="Q187">
        <v>5507</v>
      </c>
      <c r="R187">
        <v>468</v>
      </c>
      <c r="S187">
        <v>1339</v>
      </c>
      <c r="T187">
        <v>1291</v>
      </c>
      <c r="U187">
        <v>2630</v>
      </c>
      <c r="V187">
        <v>190</v>
      </c>
      <c r="W187">
        <v>1333</v>
      </c>
      <c r="X187">
        <v>1173</v>
      </c>
      <c r="Y187">
        <v>2506</v>
      </c>
      <c r="Z187">
        <v>190</v>
      </c>
      <c r="AA187">
        <v>1335</v>
      </c>
      <c r="AB187">
        <v>1176</v>
      </c>
      <c r="AC187">
        <v>2511</v>
      </c>
      <c r="AD187">
        <v>187</v>
      </c>
      <c r="AE187">
        <v>1362</v>
      </c>
      <c r="AF187">
        <v>1244</v>
      </c>
      <c r="AG187">
        <v>2606</v>
      </c>
      <c r="AH187">
        <v>190</v>
      </c>
      <c r="AI187">
        <v>1339</v>
      </c>
      <c r="AJ187">
        <v>1254</v>
      </c>
      <c r="AK187">
        <v>2593</v>
      </c>
      <c r="AL187">
        <v>191</v>
      </c>
      <c r="AM187">
        <v>1285</v>
      </c>
      <c r="AN187">
        <v>1269</v>
      </c>
      <c r="AO187">
        <v>2554</v>
      </c>
      <c r="AP187">
        <v>190</v>
      </c>
      <c r="AQ187">
        <v>7993</v>
      </c>
      <c r="AR187">
        <v>7407</v>
      </c>
      <c r="AS187">
        <v>15400</v>
      </c>
      <c r="AT187">
        <v>1138</v>
      </c>
      <c r="AU187">
        <v>601</v>
      </c>
      <c r="AV187">
        <v>466</v>
      </c>
      <c r="AW187">
        <v>1067</v>
      </c>
      <c r="AX187">
        <v>49</v>
      </c>
      <c r="AY187">
        <v>533</v>
      </c>
      <c r="AZ187">
        <v>469</v>
      </c>
      <c r="BA187">
        <v>1002</v>
      </c>
      <c r="BB187">
        <v>52</v>
      </c>
      <c r="BC187">
        <v>429</v>
      </c>
      <c r="BD187">
        <v>384</v>
      </c>
      <c r="BE187">
        <v>813</v>
      </c>
      <c r="BF187">
        <v>50</v>
      </c>
      <c r="BG187">
        <v>1563</v>
      </c>
      <c r="BH187">
        <v>1319</v>
      </c>
      <c r="BI187">
        <v>2882</v>
      </c>
      <c r="BJ187">
        <v>151</v>
      </c>
      <c r="BK187">
        <v>0</v>
      </c>
      <c r="BL187">
        <v>0</v>
      </c>
      <c r="BM187">
        <v>0</v>
      </c>
      <c r="BN187">
        <v>0</v>
      </c>
      <c r="BO187">
        <v>0</v>
      </c>
      <c r="BP187">
        <v>0</v>
      </c>
      <c r="BQ187">
        <v>0</v>
      </c>
      <c r="BR187">
        <v>0</v>
      </c>
      <c r="BS187">
        <v>0</v>
      </c>
      <c r="BT187">
        <v>0</v>
      </c>
      <c r="BU187">
        <v>0</v>
      </c>
      <c r="BV187">
        <v>0</v>
      </c>
      <c r="BW187">
        <v>0</v>
      </c>
      <c r="BX187">
        <v>0</v>
      </c>
      <c r="BY187">
        <v>0</v>
      </c>
      <c r="BZ187">
        <v>0</v>
      </c>
      <c r="CA187">
        <v>0</v>
      </c>
      <c r="CB187">
        <v>0</v>
      </c>
      <c r="CC187">
        <v>0</v>
      </c>
      <c r="CD187">
        <v>0</v>
      </c>
      <c r="CE187">
        <v>0</v>
      </c>
      <c r="CF187">
        <v>0</v>
      </c>
      <c r="CG187">
        <v>0</v>
      </c>
      <c r="CH187">
        <v>0</v>
      </c>
      <c r="CI187">
        <v>0</v>
      </c>
      <c r="CJ187">
        <v>0</v>
      </c>
      <c r="CK187">
        <v>0</v>
      </c>
      <c r="CL187">
        <v>0</v>
      </c>
      <c r="CM187">
        <v>12364</v>
      </c>
      <c r="CN187">
        <v>11425</v>
      </c>
      <c r="CO187">
        <v>23789</v>
      </c>
      <c r="CP187">
        <v>1757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11</vt:i4>
      </vt:variant>
      <vt:variant>
        <vt:lpstr>ช่วงที่มีชื่อ</vt:lpstr>
      </vt:variant>
      <vt:variant>
        <vt:i4>7</vt:i4>
      </vt:variant>
    </vt:vector>
  </HeadingPairs>
  <TitlesOfParts>
    <vt:vector size="18" baseType="lpstr">
      <vt:lpstr>สรุปชั้น</vt:lpstr>
      <vt:lpstr>10 ธ.ค.61</vt:lpstr>
      <vt:lpstr>พื้นฐาน</vt:lpstr>
      <vt:lpstr> แยกระดับ</vt:lpstr>
      <vt:lpstr>10 ธ.ค.61 (แยกอำเภอ)</vt:lpstr>
      <vt:lpstr>(แยกอำเภอ) (แยกระดับ)</vt:lpstr>
      <vt:lpstr>แยกย่อย กลุ่ม รร.</vt:lpstr>
      <vt:lpstr>รวมกลุ่มรร.</vt:lpstr>
      <vt:lpstr>ม.ต้น ขยายโอกาส</vt:lpstr>
      <vt:lpstr>เรียงลำดับ</vt:lpstr>
      <vt:lpstr>จากระบบ dmc</vt:lpstr>
      <vt:lpstr>'แยกย่อย กลุ่ม รร.'!Print_Area</vt:lpstr>
      <vt:lpstr>รวมกลุ่มรร.!Print_Area</vt:lpstr>
      <vt:lpstr>' แยกระดับ'!Print_Titles</vt:lpstr>
      <vt:lpstr>'(แยกอำเภอ) (แยกระดับ)'!Print_Titles</vt:lpstr>
      <vt:lpstr>'แยกย่อย กลุ่ม รร.'!Print_Titles</vt:lpstr>
      <vt:lpstr>พื้นฐาน!Print_Titles</vt:lpstr>
      <vt:lpstr>รวมกลุ่มรร.!Print_Titles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PRO222</dc:creator>
  <cp:lastModifiedBy>Windows User</cp:lastModifiedBy>
  <cp:lastPrinted>2019-01-15T06:50:24Z</cp:lastPrinted>
  <dcterms:created xsi:type="dcterms:W3CDTF">2019-01-07T03:39:02Z</dcterms:created>
  <dcterms:modified xsi:type="dcterms:W3CDTF">2019-01-17T07:28:32Z</dcterms:modified>
</cp:coreProperties>
</file>